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.heinila\Documents\1sh\radanhoito\1 Direct+ 2013-\"/>
    </mc:Choice>
  </mc:AlternateContent>
  <xr:revisionPtr revIDLastSave="0" documentId="13_ncr:1_{1EB1E4D1-257E-4084-81D0-95C9F9BEF71D}" xr6:coauthVersionLast="45" xr6:coauthVersionMax="45" xr10:uidLastSave="{00000000-0000-0000-0000-000000000000}"/>
  <workbookProtection workbookPassword="C51D" lockStructure="1"/>
  <bookViews>
    <workbookView xWindow="-108" yWindow="-108" windowWidth="23256" windowHeight="12576" firstSheet="1" activeTab="1" xr2:uid="{00000000-000D-0000-FFFF-FFFF00000000}"/>
  </bookViews>
  <sheets>
    <sheet name="Sheet2" sheetId="5" state="hidden" r:id="rId1"/>
    <sheet name="Pattern Design" sheetId="1" r:id="rId2"/>
    <sheet name="Ratio Detail" sheetId="2" r:id="rId3"/>
    <sheet name="Lengthwise Ratio" sheetId="3" r:id="rId4"/>
    <sheet name="Sheet1" sheetId="6" state="hidden" r:id="rId5"/>
  </sheets>
  <definedNames>
    <definedName name="_xlnm._FilterDatabase" localSheetId="1" hidden="1">'Pattern Design'!$S$9:$S$9</definedName>
    <definedName name="_xlnm._FilterDatabase" localSheetId="0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Split">Sheet2!$D$16:$D$17</definedName>
    <definedName name="Start">Sheet2!$D$31:$D$88</definedName>
    <definedName name="Start_oil">Sheet2!$D$11:$D$14</definedName>
    <definedName name="transition">Sheet2!$F$15:$F$71</definedName>
    <definedName name="_xlnm.Print_Area" localSheetId="3">'Lengthwise Ratio'!$A$1:$AN$24</definedName>
    <definedName name="_xlnm.Print_Area" localSheetId="1">'Pattern Design'!$A$1:$AP$64</definedName>
    <definedName name="_xlnm.Print_Area" localSheetId="2">'Ratio Detail'!$A$1:$V$53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" i="6" l="1"/>
  <c r="A46" i="6"/>
  <c r="A45" i="6"/>
  <c r="A44" i="6"/>
  <c r="A43" i="6"/>
  <c r="A42" i="6"/>
  <c r="A41" i="6"/>
  <c r="A40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B40" i="6"/>
  <c r="Q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H2" i="2"/>
  <c r="S10" i="6"/>
  <c r="S19" i="6" s="1"/>
  <c r="S28" i="6" s="1"/>
  <c r="S37" i="6" s="1"/>
  <c r="T10" i="6"/>
  <c r="T19" i="6" s="1"/>
  <c r="T28" i="6" s="1"/>
  <c r="T37" i="6" s="1"/>
  <c r="U10" i="6"/>
  <c r="U19" i="6"/>
  <c r="U28" i="6" s="1"/>
  <c r="U37" i="6" s="1"/>
  <c r="V10" i="6"/>
  <c r="V19" i="6" s="1"/>
  <c r="V28" i="6" s="1"/>
  <c r="V37" i="6" s="1"/>
  <c r="W10" i="6"/>
  <c r="W19" i="6"/>
  <c r="W28" i="6" s="1"/>
  <c r="W37" i="6" s="1"/>
  <c r="AH10" i="6"/>
  <c r="AH19" i="6"/>
  <c r="AH28" i="6"/>
  <c r="AH37" i="6" s="1"/>
  <c r="AI10" i="6"/>
  <c r="AI19" i="6" s="1"/>
  <c r="AI28" i="6"/>
  <c r="AI37" i="6" s="1"/>
  <c r="AJ10" i="6"/>
  <c r="AJ19" i="6"/>
  <c r="AJ28" i="6" s="1"/>
  <c r="AJ37" i="6" s="1"/>
  <c r="AK10" i="6"/>
  <c r="AK19" i="6" s="1"/>
  <c r="AK28" i="6" s="1"/>
  <c r="AK37" i="6" s="1"/>
  <c r="AL10" i="6"/>
  <c r="AL19" i="6" s="1"/>
  <c r="AL28" i="6" s="1"/>
  <c r="AL37" i="6" s="1"/>
  <c r="D10" i="6"/>
  <c r="D19" i="6" s="1"/>
  <c r="D28" i="6" s="1"/>
  <c r="D37" i="6" s="1"/>
  <c r="E10" i="6"/>
  <c r="E19" i="6" s="1"/>
  <c r="E28" i="6" s="1"/>
  <c r="E37" i="6"/>
  <c r="F10" i="6"/>
  <c r="F19" i="6"/>
  <c r="F28" i="6" s="1"/>
  <c r="F37" i="6" s="1"/>
  <c r="G10" i="6"/>
  <c r="G19" i="6" s="1"/>
  <c r="G28" i="6" s="1"/>
  <c r="G37" i="6" s="1"/>
  <c r="H10" i="6"/>
  <c r="H19" i="6" s="1"/>
  <c r="H28" i="6" s="1"/>
  <c r="H37" i="6" s="1"/>
  <c r="I6" i="2"/>
  <c r="B10" i="6"/>
  <c r="B19" i="6" s="1"/>
  <c r="B28" i="6" s="1"/>
  <c r="B37" i="6" s="1"/>
  <c r="C10" i="6"/>
  <c r="C19" i="6" s="1"/>
  <c r="C28" i="6" s="1"/>
  <c r="C37" i="6" s="1"/>
  <c r="I10" i="6"/>
  <c r="I19" i="6" s="1"/>
  <c r="I28" i="6" s="1"/>
  <c r="I37" i="6" s="1"/>
  <c r="J10" i="6"/>
  <c r="J19" i="6"/>
  <c r="J28" i="6"/>
  <c r="J37" i="6" s="1"/>
  <c r="K10" i="6"/>
  <c r="K19" i="6" s="1"/>
  <c r="K28" i="6"/>
  <c r="K37" i="6" s="1"/>
  <c r="L10" i="6"/>
  <c r="L19" i="6"/>
  <c r="L28" i="6" s="1"/>
  <c r="L37" i="6" s="1"/>
  <c r="M10" i="6"/>
  <c r="M19" i="6" s="1"/>
  <c r="M28" i="6" s="1"/>
  <c r="M37" i="6" s="1"/>
  <c r="N10" i="6"/>
  <c r="N19" i="6"/>
  <c r="N28" i="6" s="1"/>
  <c r="N37" i="6" s="1"/>
  <c r="O10" i="6"/>
  <c r="O19" i="6" s="1"/>
  <c r="O28" i="6"/>
  <c r="O37" i="6" s="1"/>
  <c r="P10" i="6"/>
  <c r="P19" i="6"/>
  <c r="P28" i="6"/>
  <c r="P37" i="6" s="1"/>
  <c r="Q10" i="6"/>
  <c r="Q19" i="6" s="1"/>
  <c r="Q28" i="6" s="1"/>
  <c r="Q37" i="6" s="1"/>
  <c r="R10" i="6"/>
  <c r="R19" i="6"/>
  <c r="R28" i="6" s="1"/>
  <c r="R37" i="6" s="1"/>
  <c r="X10" i="6"/>
  <c r="X19" i="6" s="1"/>
  <c r="X28" i="6" s="1"/>
  <c r="X37" i="6" s="1"/>
  <c r="Y10" i="6"/>
  <c r="Y19" i="6"/>
  <c r="Y28" i="6" s="1"/>
  <c r="Y37" i="6" s="1"/>
  <c r="Z10" i="6"/>
  <c r="Z19" i="6" s="1"/>
  <c r="Z28" i="6" s="1"/>
  <c r="Z37" i="6" s="1"/>
  <c r="AA10" i="6"/>
  <c r="AA19" i="6" s="1"/>
  <c r="AA28" i="6" s="1"/>
  <c r="AA37" i="6" s="1"/>
  <c r="AB10" i="6"/>
  <c r="AB19" i="6"/>
  <c r="AB28" i="6" s="1"/>
  <c r="AB37" i="6" s="1"/>
  <c r="AC10" i="6"/>
  <c r="AC19" i="6" s="1"/>
  <c r="AC28" i="6" s="1"/>
  <c r="AC37" i="6" s="1"/>
  <c r="AD10" i="6"/>
  <c r="AD19" i="6"/>
  <c r="AD28" i="6" s="1"/>
  <c r="AD37" i="6" s="1"/>
  <c r="AE10" i="6"/>
  <c r="AE19" i="6" s="1"/>
  <c r="AE28" i="6" s="1"/>
  <c r="AE37" i="6" s="1"/>
  <c r="AF10" i="6"/>
  <c r="AF19" i="6" s="1"/>
  <c r="AF28" i="6" s="1"/>
  <c r="AF37" i="6" s="1"/>
  <c r="AG10" i="6"/>
  <c r="AG19" i="6"/>
  <c r="AG28" i="6" s="1"/>
  <c r="AG37" i="6" s="1"/>
  <c r="AM10" i="6"/>
  <c r="AM19" i="6"/>
  <c r="AM28" i="6" s="1"/>
  <c r="AM37" i="6" s="1"/>
  <c r="AN10" i="6"/>
  <c r="AN19" i="6" s="1"/>
  <c r="AN28" i="6" s="1"/>
  <c r="AN37" i="6" s="1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/>
  <c r="A12" i="6" s="1"/>
  <c r="I22" i="2"/>
  <c r="J22" i="2" s="1"/>
  <c r="AI24" i="1" s="1"/>
  <c r="C8" i="2"/>
  <c r="I23" i="2"/>
  <c r="C7" i="2"/>
  <c r="C13" i="2"/>
  <c r="C12" i="2"/>
  <c r="C18" i="2"/>
  <c r="C17" i="2"/>
  <c r="C23" i="2"/>
  <c r="C22" i="2"/>
  <c r="C6" i="2"/>
  <c r="D10" i="3" s="1"/>
  <c r="C11" i="2"/>
  <c r="C16" i="2"/>
  <c r="C21" i="2"/>
  <c r="I7" i="2"/>
  <c r="I12" i="2"/>
  <c r="I17" i="2"/>
  <c r="I18" i="2"/>
  <c r="I13" i="2"/>
  <c r="I21" i="2"/>
  <c r="I16" i="2"/>
  <c r="I11" i="2"/>
  <c r="J11" i="2" s="1"/>
  <c r="AA23" i="1" s="1"/>
  <c r="I8" i="2"/>
  <c r="J21" i="2"/>
  <c r="AI23" i="1" s="1"/>
  <c r="J7" i="2" l="1"/>
  <c r="W24" i="1" s="1"/>
  <c r="F5" i="3"/>
  <c r="F7" i="3"/>
  <c r="D17" i="2"/>
  <c r="O24" i="1" s="1"/>
  <c r="H7" i="3"/>
  <c r="D22" i="2"/>
  <c r="S24" i="1" s="1"/>
  <c r="H5" i="3"/>
  <c r="H11" i="3"/>
  <c r="D11" i="3"/>
  <c r="D5" i="3"/>
  <c r="AE12" i="6"/>
  <c r="AE21" i="6" s="1"/>
  <c r="AE30" i="6" s="1"/>
  <c r="U12" i="6"/>
  <c r="U21" i="6" s="1"/>
  <c r="U30" i="6" s="1"/>
  <c r="S12" i="6"/>
  <c r="S21" i="6" s="1"/>
  <c r="S30" i="6" s="1"/>
  <c r="K12" i="6"/>
  <c r="K21" i="6" s="1"/>
  <c r="K30" i="6" s="1"/>
  <c r="AH12" i="6"/>
  <c r="AH21" i="6" s="1"/>
  <c r="AH30" i="6" s="1"/>
  <c r="I12" i="6"/>
  <c r="I21" i="6" s="1"/>
  <c r="I30" i="6" s="1"/>
  <c r="Q12" i="6"/>
  <c r="Q21" i="6" s="1"/>
  <c r="Q30" i="6" s="1"/>
  <c r="F6" i="3"/>
  <c r="D11" i="2"/>
  <c r="K23" i="1" s="1"/>
  <c r="H10" i="3"/>
  <c r="H12" i="6"/>
  <c r="H21" i="6" s="1"/>
  <c r="H30" i="6" s="1"/>
  <c r="U23" i="2"/>
  <c r="J16" i="2"/>
  <c r="AE23" i="1" s="1"/>
  <c r="F10" i="3"/>
  <c r="U22" i="2"/>
  <c r="U21" i="2"/>
  <c r="V21" i="2" s="1"/>
  <c r="D12" i="2"/>
  <c r="K24" i="1" s="1"/>
  <c r="T12" i="6"/>
  <c r="T21" i="6" s="1"/>
  <c r="T30" i="6" s="1"/>
  <c r="AO19" i="6"/>
  <c r="AP19" i="6" s="1"/>
  <c r="AQ19" i="6" s="1"/>
  <c r="AI25" i="1" s="1"/>
  <c r="D21" i="2"/>
  <c r="S23" i="1" s="1"/>
  <c r="D7" i="3"/>
  <c r="E12" i="6"/>
  <c r="E21" i="6" s="1"/>
  <c r="E30" i="6" s="1"/>
  <c r="J12" i="6"/>
  <c r="J21" i="6" s="1"/>
  <c r="J30" i="6" s="1"/>
  <c r="R12" i="6"/>
  <c r="R21" i="6" s="1"/>
  <c r="R30" i="6" s="1"/>
  <c r="Z12" i="6"/>
  <c r="Z21" i="6" s="1"/>
  <c r="Z30" i="6" s="1"/>
  <c r="AC12" i="6"/>
  <c r="AC21" i="6" s="1"/>
  <c r="AC30" i="6" s="1"/>
  <c r="AL12" i="6"/>
  <c r="AL21" i="6" s="1"/>
  <c r="AL30" i="6" s="1"/>
  <c r="B12" i="6"/>
  <c r="C12" i="6"/>
  <c r="C21" i="6" s="1"/>
  <c r="C30" i="6" s="1"/>
  <c r="AK12" i="6"/>
  <c r="AK21" i="6" s="1"/>
  <c r="AK30" i="6" s="1"/>
  <c r="AI12" i="6"/>
  <c r="AI21" i="6" s="1"/>
  <c r="AI30" i="6" s="1"/>
  <c r="P12" i="6"/>
  <c r="P21" i="6" s="1"/>
  <c r="P30" i="6" s="1"/>
  <c r="X12" i="6"/>
  <c r="X21" i="6" s="1"/>
  <c r="X30" i="6" s="1"/>
  <c r="AA12" i="6"/>
  <c r="AA21" i="6" s="1"/>
  <c r="AA30" i="6" s="1"/>
  <c r="AN12" i="6"/>
  <c r="AN21" i="6" s="1"/>
  <c r="AN30" i="6" s="1"/>
  <c r="AG12" i="6"/>
  <c r="AG21" i="6" s="1"/>
  <c r="AG30" i="6" s="1"/>
  <c r="M12" i="6"/>
  <c r="M21" i="6" s="1"/>
  <c r="M30" i="6" s="1"/>
  <c r="H8" i="3"/>
  <c r="D7" i="2"/>
  <c r="G24" i="1" s="1"/>
  <c r="H6" i="3"/>
  <c r="H9" i="3"/>
  <c r="AM12" i="6"/>
  <c r="AM21" i="6" s="1"/>
  <c r="AM30" i="6" s="1"/>
  <c r="W12" i="6"/>
  <c r="W21" i="6" s="1"/>
  <c r="W30" i="6" s="1"/>
  <c r="O12" i="6"/>
  <c r="O21" i="6" s="1"/>
  <c r="O30" i="6" s="1"/>
  <c r="G12" i="6"/>
  <c r="G21" i="6" s="1"/>
  <c r="G30" i="6" s="1"/>
  <c r="J17" i="2"/>
  <c r="AE24" i="1" s="1"/>
  <c r="F9" i="3"/>
  <c r="J12" i="2"/>
  <c r="AA24" i="1" s="1"/>
  <c r="D8" i="3"/>
  <c r="D6" i="2"/>
  <c r="G23" i="1" s="1"/>
  <c r="F11" i="3"/>
  <c r="A4" i="6"/>
  <c r="AJ12" i="6"/>
  <c r="AJ21" i="6" s="1"/>
  <c r="AJ30" i="6" s="1"/>
  <c r="AB12" i="6"/>
  <c r="AB21" i="6" s="1"/>
  <c r="AB30" i="6" s="1"/>
  <c r="L12" i="6"/>
  <c r="L21" i="6" s="1"/>
  <c r="L30" i="6" s="1"/>
  <c r="D12" i="6"/>
  <c r="D21" i="6" s="1"/>
  <c r="D30" i="6" s="1"/>
  <c r="D6" i="3"/>
  <c r="D16" i="2"/>
  <c r="O23" i="1" s="1"/>
  <c r="Y12" i="6"/>
  <c r="Y21" i="6" s="1"/>
  <c r="Y30" i="6" s="1"/>
  <c r="AF12" i="6"/>
  <c r="AF21" i="6" s="1"/>
  <c r="AF30" i="6" s="1"/>
  <c r="J6" i="2"/>
  <c r="W23" i="1" s="1"/>
  <c r="F8" i="3"/>
  <c r="AD12" i="6"/>
  <c r="AD21" i="6" s="1"/>
  <c r="AD30" i="6" s="1"/>
  <c r="V12" i="6"/>
  <c r="V21" i="6" s="1"/>
  <c r="V30" i="6" s="1"/>
  <c r="N12" i="6"/>
  <c r="N21" i="6" s="1"/>
  <c r="N30" i="6" s="1"/>
  <c r="F12" i="6"/>
  <c r="F21" i="6" s="1"/>
  <c r="F30" i="6" s="1"/>
  <c r="D9" i="3"/>
  <c r="V22" i="2" l="1"/>
  <c r="O8" i="2"/>
  <c r="O7" i="2"/>
  <c r="O6" i="2"/>
  <c r="B21" i="6"/>
  <c r="B30" i="6" s="1"/>
  <c r="AO12" i="6"/>
  <c r="A13" i="6"/>
  <c r="A5" i="6"/>
  <c r="A6" i="6" s="1"/>
  <c r="P6" i="2" l="1"/>
  <c r="P7" i="2"/>
  <c r="A15" i="6"/>
  <c r="A14" i="6"/>
  <c r="A7" i="6"/>
  <c r="A16" i="6" s="1"/>
  <c r="AP12" i="6"/>
  <c r="AQ12" i="6" s="1"/>
  <c r="G13" i="6"/>
  <c r="G22" i="6" s="1"/>
  <c r="G31" i="6" s="1"/>
  <c r="AJ13" i="6"/>
  <c r="AJ22" i="6" s="1"/>
  <c r="AJ31" i="6" s="1"/>
  <c r="M13" i="6"/>
  <c r="M22" i="6" s="1"/>
  <c r="M31" i="6" s="1"/>
  <c r="AM13" i="6"/>
  <c r="AM22" i="6" s="1"/>
  <c r="AM31" i="6" s="1"/>
  <c r="T13" i="6"/>
  <c r="T22" i="6" s="1"/>
  <c r="T31" i="6" s="1"/>
  <c r="AE13" i="6"/>
  <c r="AE22" i="6" s="1"/>
  <c r="AE31" i="6" s="1"/>
  <c r="AK13" i="6"/>
  <c r="AK22" i="6" s="1"/>
  <c r="AK31" i="6" s="1"/>
  <c r="W13" i="6"/>
  <c r="W22" i="6" s="1"/>
  <c r="W31" i="6" s="1"/>
  <c r="H13" i="6"/>
  <c r="H22" i="6" s="1"/>
  <c r="H31" i="6" s="1"/>
  <c r="AB13" i="6"/>
  <c r="AB22" i="6" s="1"/>
  <c r="AB31" i="6" s="1"/>
  <c r="E13" i="6"/>
  <c r="E22" i="6" s="1"/>
  <c r="E31" i="6" s="1"/>
  <c r="B13" i="6"/>
  <c r="AC13" i="6"/>
  <c r="AC22" i="6" s="1"/>
  <c r="AC31" i="6" s="1"/>
  <c r="L13" i="6"/>
  <c r="L22" i="6" s="1"/>
  <c r="L31" i="6" s="1"/>
  <c r="X13" i="6"/>
  <c r="X22" i="6" s="1"/>
  <c r="X31" i="6" s="1"/>
  <c r="AF13" i="6"/>
  <c r="AF22" i="6" s="1"/>
  <c r="AF31" i="6" s="1"/>
  <c r="AL13" i="6"/>
  <c r="AL22" i="6" s="1"/>
  <c r="AL31" i="6" s="1"/>
  <c r="U13" i="6"/>
  <c r="U22" i="6" s="1"/>
  <c r="U31" i="6" s="1"/>
  <c r="P13" i="6"/>
  <c r="P22" i="6" s="1"/>
  <c r="P31" i="6" s="1"/>
  <c r="I13" i="6"/>
  <c r="I22" i="6" s="1"/>
  <c r="I31" i="6" s="1"/>
  <c r="J13" i="6"/>
  <c r="J22" i="6" s="1"/>
  <c r="J31" i="6" s="1"/>
  <c r="D13" i="6"/>
  <c r="D22" i="6" s="1"/>
  <c r="D31" i="6" s="1"/>
  <c r="AD13" i="6"/>
  <c r="AD22" i="6" s="1"/>
  <c r="AD31" i="6" s="1"/>
  <c r="AI13" i="6"/>
  <c r="AI22" i="6" s="1"/>
  <c r="AI31" i="6" s="1"/>
  <c r="AN13" i="6"/>
  <c r="AN22" i="6" s="1"/>
  <c r="AN31" i="6" s="1"/>
  <c r="AA13" i="6"/>
  <c r="AA22" i="6" s="1"/>
  <c r="AA31" i="6" s="1"/>
  <c r="O13" i="6"/>
  <c r="O22" i="6" s="1"/>
  <c r="O31" i="6" s="1"/>
  <c r="R13" i="6"/>
  <c r="R22" i="6" s="1"/>
  <c r="R31" i="6" s="1"/>
  <c r="AG13" i="6"/>
  <c r="AG22" i="6" s="1"/>
  <c r="AG31" i="6" s="1"/>
  <c r="K13" i="6"/>
  <c r="K22" i="6" s="1"/>
  <c r="K31" i="6" s="1"/>
  <c r="Y13" i="6"/>
  <c r="Y22" i="6" s="1"/>
  <c r="Y31" i="6" s="1"/>
  <c r="C13" i="6"/>
  <c r="C22" i="6" s="1"/>
  <c r="C31" i="6" s="1"/>
  <c r="N13" i="6"/>
  <c r="N22" i="6" s="1"/>
  <c r="N31" i="6" s="1"/>
  <c r="F13" i="6"/>
  <c r="F22" i="6" s="1"/>
  <c r="F31" i="6" s="1"/>
  <c r="AH13" i="6"/>
  <c r="AH22" i="6" s="1"/>
  <c r="AH31" i="6" s="1"/>
  <c r="Z13" i="6"/>
  <c r="Z22" i="6" s="1"/>
  <c r="Z31" i="6" s="1"/>
  <c r="S13" i="6"/>
  <c r="S22" i="6" s="1"/>
  <c r="S31" i="6" s="1"/>
  <c r="Q13" i="6"/>
  <c r="Q22" i="6" s="1"/>
  <c r="Q31" i="6" s="1"/>
  <c r="V13" i="6"/>
  <c r="V22" i="6" s="1"/>
  <c r="V31" i="6" s="1"/>
  <c r="A8" i="6" l="1"/>
  <c r="A17" i="6" s="1"/>
  <c r="AN17" i="6" s="1"/>
  <c r="AN26" i="6" s="1"/>
  <c r="AN35" i="6" s="1"/>
  <c r="G25" i="1"/>
  <c r="O11" i="2"/>
  <c r="L16" i="6"/>
  <c r="L25" i="6" s="1"/>
  <c r="L34" i="6" s="1"/>
  <c r="G16" i="6"/>
  <c r="G25" i="6" s="1"/>
  <c r="G34" i="6" s="1"/>
  <c r="U16" i="6"/>
  <c r="U25" i="6" s="1"/>
  <c r="U34" i="6" s="1"/>
  <c r="H16" i="6"/>
  <c r="H25" i="6" s="1"/>
  <c r="H34" i="6" s="1"/>
  <c r="AI16" i="6"/>
  <c r="AI25" i="6" s="1"/>
  <c r="AI34" i="6" s="1"/>
  <c r="E16" i="6"/>
  <c r="E25" i="6" s="1"/>
  <c r="E34" i="6" s="1"/>
  <c r="Q16" i="6"/>
  <c r="Q25" i="6" s="1"/>
  <c r="Q34" i="6" s="1"/>
  <c r="AD16" i="6"/>
  <c r="AD25" i="6" s="1"/>
  <c r="AD34" i="6" s="1"/>
  <c r="P16" i="6"/>
  <c r="P25" i="6" s="1"/>
  <c r="P34" i="6" s="1"/>
  <c r="AH16" i="6"/>
  <c r="AH25" i="6" s="1"/>
  <c r="AH34" i="6" s="1"/>
  <c r="AC16" i="6"/>
  <c r="AC25" i="6" s="1"/>
  <c r="AC34" i="6" s="1"/>
  <c r="AJ16" i="6"/>
  <c r="AJ25" i="6" s="1"/>
  <c r="AJ34" i="6" s="1"/>
  <c r="D16" i="6"/>
  <c r="D25" i="6" s="1"/>
  <c r="D34" i="6" s="1"/>
  <c r="X16" i="6"/>
  <c r="X25" i="6" s="1"/>
  <c r="X34" i="6" s="1"/>
  <c r="W16" i="6"/>
  <c r="W25" i="6" s="1"/>
  <c r="W34" i="6" s="1"/>
  <c r="AM16" i="6"/>
  <c r="AM25" i="6" s="1"/>
  <c r="AM34" i="6" s="1"/>
  <c r="R16" i="6"/>
  <c r="R25" i="6" s="1"/>
  <c r="R34" i="6" s="1"/>
  <c r="K16" i="6"/>
  <c r="K25" i="6" s="1"/>
  <c r="K34" i="6" s="1"/>
  <c r="AB16" i="6"/>
  <c r="AB25" i="6" s="1"/>
  <c r="AB34" i="6" s="1"/>
  <c r="B16" i="6"/>
  <c r="Z16" i="6"/>
  <c r="Z25" i="6" s="1"/>
  <c r="Z34" i="6" s="1"/>
  <c r="N16" i="6"/>
  <c r="N25" i="6" s="1"/>
  <c r="N34" i="6" s="1"/>
  <c r="AE16" i="6"/>
  <c r="AE25" i="6" s="1"/>
  <c r="AE34" i="6" s="1"/>
  <c r="I16" i="6"/>
  <c r="I25" i="6" s="1"/>
  <c r="I34" i="6" s="1"/>
  <c r="O16" i="6"/>
  <c r="O25" i="6" s="1"/>
  <c r="O34" i="6" s="1"/>
  <c r="T16" i="6"/>
  <c r="T25" i="6" s="1"/>
  <c r="T34" i="6" s="1"/>
  <c r="V16" i="6"/>
  <c r="V25" i="6" s="1"/>
  <c r="V34" i="6" s="1"/>
  <c r="J16" i="6"/>
  <c r="J25" i="6" s="1"/>
  <c r="J34" i="6" s="1"/>
  <c r="M16" i="6"/>
  <c r="M25" i="6" s="1"/>
  <c r="M34" i="6" s="1"/>
  <c r="C16" i="6"/>
  <c r="C25" i="6" s="1"/>
  <c r="C34" i="6" s="1"/>
  <c r="S16" i="6"/>
  <c r="S25" i="6" s="1"/>
  <c r="S34" i="6" s="1"/>
  <c r="AK16" i="6"/>
  <c r="AK25" i="6" s="1"/>
  <c r="AK34" i="6" s="1"/>
  <c r="AN16" i="6"/>
  <c r="AN25" i="6" s="1"/>
  <c r="AN34" i="6" s="1"/>
  <c r="AG16" i="6"/>
  <c r="AG25" i="6" s="1"/>
  <c r="AG34" i="6" s="1"/>
  <c r="F16" i="6"/>
  <c r="F25" i="6" s="1"/>
  <c r="F34" i="6" s="1"/>
  <c r="AF16" i="6"/>
  <c r="AF25" i="6" s="1"/>
  <c r="AF34" i="6" s="1"/>
  <c r="AA16" i="6"/>
  <c r="AA25" i="6" s="1"/>
  <c r="AA34" i="6" s="1"/>
  <c r="Y16" i="6"/>
  <c r="Y25" i="6" s="1"/>
  <c r="Y34" i="6" s="1"/>
  <c r="AL16" i="6"/>
  <c r="AL25" i="6" s="1"/>
  <c r="AL34" i="6" s="1"/>
  <c r="O13" i="2"/>
  <c r="B22" i="6"/>
  <c r="B31" i="6" s="1"/>
  <c r="AO13" i="6"/>
  <c r="O14" i="6"/>
  <c r="O23" i="6" s="1"/>
  <c r="O32" i="6" s="1"/>
  <c r="G14" i="6"/>
  <c r="G23" i="6" s="1"/>
  <c r="G32" i="6" s="1"/>
  <c r="AD14" i="6"/>
  <c r="AD23" i="6" s="1"/>
  <c r="AD32" i="6" s="1"/>
  <c r="AG14" i="6"/>
  <c r="AG23" i="6" s="1"/>
  <c r="AG32" i="6" s="1"/>
  <c r="AM14" i="6"/>
  <c r="AM23" i="6" s="1"/>
  <c r="AM32" i="6" s="1"/>
  <c r="T14" i="6"/>
  <c r="T23" i="6" s="1"/>
  <c r="T32" i="6" s="1"/>
  <c r="Q14" i="6"/>
  <c r="Q23" i="6" s="1"/>
  <c r="Q32" i="6" s="1"/>
  <c r="M14" i="6"/>
  <c r="M23" i="6" s="1"/>
  <c r="M32" i="6" s="1"/>
  <c r="W14" i="6"/>
  <c r="W23" i="6" s="1"/>
  <c r="W32" i="6" s="1"/>
  <c r="V14" i="6"/>
  <c r="V23" i="6" s="1"/>
  <c r="V32" i="6" s="1"/>
  <c r="F14" i="6"/>
  <c r="F23" i="6" s="1"/>
  <c r="F32" i="6" s="1"/>
  <c r="C14" i="6"/>
  <c r="C23" i="6" s="1"/>
  <c r="C32" i="6" s="1"/>
  <c r="N14" i="6"/>
  <c r="N23" i="6" s="1"/>
  <c r="N32" i="6" s="1"/>
  <c r="AL14" i="6"/>
  <c r="AL23" i="6" s="1"/>
  <c r="AL32" i="6" s="1"/>
  <c r="Y14" i="6"/>
  <c r="Y23" i="6" s="1"/>
  <c r="Y32" i="6" s="1"/>
  <c r="L14" i="6"/>
  <c r="L23" i="6" s="1"/>
  <c r="L32" i="6" s="1"/>
  <c r="AN14" i="6"/>
  <c r="AN23" i="6" s="1"/>
  <c r="AN32" i="6" s="1"/>
  <c r="I14" i="6"/>
  <c r="I23" i="6" s="1"/>
  <c r="I32" i="6" s="1"/>
  <c r="X14" i="6"/>
  <c r="X23" i="6" s="1"/>
  <c r="X32" i="6" s="1"/>
  <c r="U14" i="6"/>
  <c r="U23" i="6" s="1"/>
  <c r="U32" i="6" s="1"/>
  <c r="AK14" i="6"/>
  <c r="AK23" i="6" s="1"/>
  <c r="AK32" i="6" s="1"/>
  <c r="E14" i="6"/>
  <c r="E23" i="6" s="1"/>
  <c r="E32" i="6" s="1"/>
  <c r="AE14" i="6"/>
  <c r="AE23" i="6" s="1"/>
  <c r="AE32" i="6" s="1"/>
  <c r="D14" i="6"/>
  <c r="D23" i="6" s="1"/>
  <c r="D32" i="6" s="1"/>
  <c r="AI14" i="6"/>
  <c r="AI23" i="6" s="1"/>
  <c r="AI32" i="6" s="1"/>
  <c r="AH14" i="6"/>
  <c r="AH23" i="6" s="1"/>
  <c r="AH32" i="6" s="1"/>
  <c r="AB14" i="6"/>
  <c r="AB23" i="6" s="1"/>
  <c r="AB32" i="6" s="1"/>
  <c r="B14" i="6"/>
  <c r="H14" i="6"/>
  <c r="H23" i="6" s="1"/>
  <c r="H32" i="6" s="1"/>
  <c r="AJ14" i="6"/>
  <c r="AJ23" i="6" s="1"/>
  <c r="AJ32" i="6" s="1"/>
  <c r="Z14" i="6"/>
  <c r="Z23" i="6" s="1"/>
  <c r="Z32" i="6" s="1"/>
  <c r="AA14" i="6"/>
  <c r="AA23" i="6" s="1"/>
  <c r="AA32" i="6" s="1"/>
  <c r="R14" i="6"/>
  <c r="R23" i="6" s="1"/>
  <c r="R32" i="6" s="1"/>
  <c r="S14" i="6"/>
  <c r="S23" i="6" s="1"/>
  <c r="S32" i="6" s="1"/>
  <c r="AC14" i="6"/>
  <c r="AC23" i="6" s="1"/>
  <c r="AC32" i="6" s="1"/>
  <c r="J14" i="6"/>
  <c r="J23" i="6" s="1"/>
  <c r="J32" i="6" s="1"/>
  <c r="K14" i="6"/>
  <c r="K23" i="6" s="1"/>
  <c r="K32" i="6" s="1"/>
  <c r="AF14" i="6"/>
  <c r="AF23" i="6" s="1"/>
  <c r="AF32" i="6" s="1"/>
  <c r="P14" i="6"/>
  <c r="P23" i="6" s="1"/>
  <c r="P32" i="6" s="1"/>
  <c r="O12" i="2"/>
  <c r="J15" i="6"/>
  <c r="J24" i="6" s="1"/>
  <c r="J33" i="6" s="1"/>
  <c r="AB15" i="6"/>
  <c r="AB24" i="6" s="1"/>
  <c r="AB33" i="6" s="1"/>
  <c r="AE15" i="6"/>
  <c r="AE24" i="6" s="1"/>
  <c r="AE33" i="6" s="1"/>
  <c r="Q15" i="6"/>
  <c r="Q24" i="6" s="1"/>
  <c r="Q33" i="6" s="1"/>
  <c r="AJ15" i="6"/>
  <c r="AJ24" i="6" s="1"/>
  <c r="AJ33" i="6" s="1"/>
  <c r="G15" i="6"/>
  <c r="G24" i="6" s="1"/>
  <c r="G33" i="6" s="1"/>
  <c r="T15" i="6"/>
  <c r="T24" i="6" s="1"/>
  <c r="T33" i="6" s="1"/>
  <c r="C15" i="6"/>
  <c r="C24" i="6" s="1"/>
  <c r="C33" i="6" s="1"/>
  <c r="L15" i="6"/>
  <c r="L24" i="6" s="1"/>
  <c r="L33" i="6" s="1"/>
  <c r="AA15" i="6"/>
  <c r="AA24" i="6" s="1"/>
  <c r="AA33" i="6" s="1"/>
  <c r="AG15" i="6"/>
  <c r="AG24" i="6" s="1"/>
  <c r="AG33" i="6" s="1"/>
  <c r="D15" i="6"/>
  <c r="D24" i="6" s="1"/>
  <c r="D33" i="6" s="1"/>
  <c r="R15" i="6"/>
  <c r="R24" i="6" s="1"/>
  <c r="R33" i="6" s="1"/>
  <c r="F15" i="6"/>
  <c r="F24" i="6" s="1"/>
  <c r="F33" i="6" s="1"/>
  <c r="AH15" i="6"/>
  <c r="AH24" i="6" s="1"/>
  <c r="AH33" i="6" s="1"/>
  <c r="O15" i="6"/>
  <c r="O24" i="6" s="1"/>
  <c r="O33" i="6" s="1"/>
  <c r="Y15" i="6"/>
  <c r="Y24" i="6" s="1"/>
  <c r="Y33" i="6" s="1"/>
  <c r="AL15" i="6"/>
  <c r="AL24" i="6" s="1"/>
  <c r="AL33" i="6" s="1"/>
  <c r="Z15" i="6"/>
  <c r="Z24" i="6" s="1"/>
  <c r="Z33" i="6" s="1"/>
  <c r="W15" i="6"/>
  <c r="W24" i="6" s="1"/>
  <c r="W33" i="6" s="1"/>
  <c r="S15" i="6"/>
  <c r="S24" i="6" s="1"/>
  <c r="S33" i="6" s="1"/>
  <c r="P15" i="6"/>
  <c r="P24" i="6" s="1"/>
  <c r="P33" i="6" s="1"/>
  <c r="U15" i="6"/>
  <c r="U24" i="6" s="1"/>
  <c r="U33" i="6" s="1"/>
  <c r="AK15" i="6"/>
  <c r="AK24" i="6" s="1"/>
  <c r="AK33" i="6" s="1"/>
  <c r="AF15" i="6"/>
  <c r="AF24" i="6" s="1"/>
  <c r="AF33" i="6" s="1"/>
  <c r="K15" i="6"/>
  <c r="K24" i="6" s="1"/>
  <c r="K33" i="6" s="1"/>
  <c r="B15" i="6"/>
  <c r="V15" i="6"/>
  <c r="V24" i="6" s="1"/>
  <c r="V33" i="6" s="1"/>
  <c r="E15" i="6"/>
  <c r="E24" i="6" s="1"/>
  <c r="E33" i="6" s="1"/>
  <c r="I15" i="6"/>
  <c r="I24" i="6" s="1"/>
  <c r="I33" i="6" s="1"/>
  <c r="N15" i="6"/>
  <c r="N24" i="6" s="1"/>
  <c r="N33" i="6" s="1"/>
  <c r="H15" i="6"/>
  <c r="H24" i="6" s="1"/>
  <c r="H33" i="6" s="1"/>
  <c r="AM15" i="6"/>
  <c r="AM24" i="6" s="1"/>
  <c r="AM33" i="6" s="1"/>
  <c r="M15" i="6"/>
  <c r="M24" i="6" s="1"/>
  <c r="M33" i="6" s="1"/>
  <c r="AD15" i="6"/>
  <c r="AD24" i="6" s="1"/>
  <c r="AD33" i="6" s="1"/>
  <c r="AI15" i="6"/>
  <c r="AI24" i="6" s="1"/>
  <c r="AI33" i="6" s="1"/>
  <c r="AN15" i="6"/>
  <c r="AN24" i="6" s="1"/>
  <c r="AN33" i="6" s="1"/>
  <c r="X15" i="6"/>
  <c r="X24" i="6" s="1"/>
  <c r="X33" i="6" s="1"/>
  <c r="AC15" i="6"/>
  <c r="AC24" i="6" s="1"/>
  <c r="AC33" i="6" s="1"/>
  <c r="AJ17" i="6" l="1"/>
  <c r="AJ26" i="6" s="1"/>
  <c r="AJ35" i="6" s="1"/>
  <c r="N17" i="6"/>
  <c r="N26" i="6" s="1"/>
  <c r="N35" i="6" s="1"/>
  <c r="D17" i="6"/>
  <c r="D26" i="6" s="1"/>
  <c r="D35" i="6" s="1"/>
  <c r="AF17" i="6"/>
  <c r="AF26" i="6" s="1"/>
  <c r="AF35" i="6" s="1"/>
  <c r="AL17" i="6"/>
  <c r="AL26" i="6" s="1"/>
  <c r="AL35" i="6" s="1"/>
  <c r="A9" i="6"/>
  <c r="A18" i="6" s="1"/>
  <c r="B18" i="6" s="1"/>
  <c r="C17" i="6"/>
  <c r="C26" i="6" s="1"/>
  <c r="C35" i="6" s="1"/>
  <c r="AG17" i="6"/>
  <c r="AG26" i="6" s="1"/>
  <c r="AG35" i="6" s="1"/>
  <c r="R17" i="6"/>
  <c r="R26" i="6" s="1"/>
  <c r="R35" i="6" s="1"/>
  <c r="W17" i="6"/>
  <c r="W26" i="6" s="1"/>
  <c r="W35" i="6" s="1"/>
  <c r="V17" i="6"/>
  <c r="V26" i="6" s="1"/>
  <c r="V35" i="6" s="1"/>
  <c r="H17" i="6"/>
  <c r="H26" i="6" s="1"/>
  <c r="H35" i="6" s="1"/>
  <c r="S17" i="6"/>
  <c r="S26" i="6" s="1"/>
  <c r="S35" i="6" s="1"/>
  <c r="P17" i="6"/>
  <c r="P26" i="6" s="1"/>
  <c r="P35" i="6" s="1"/>
  <c r="T17" i="6"/>
  <c r="T26" i="6" s="1"/>
  <c r="T35" i="6" s="1"/>
  <c r="Y17" i="6"/>
  <c r="Y26" i="6" s="1"/>
  <c r="Y35" i="6" s="1"/>
  <c r="AC17" i="6"/>
  <c r="AC26" i="6" s="1"/>
  <c r="AC35" i="6" s="1"/>
  <c r="Z17" i="6"/>
  <c r="Z26" i="6" s="1"/>
  <c r="Z35" i="6" s="1"/>
  <c r="AD17" i="6"/>
  <c r="AD26" i="6" s="1"/>
  <c r="AD35" i="6" s="1"/>
  <c r="AA17" i="6"/>
  <c r="AA26" i="6" s="1"/>
  <c r="AA35" i="6" s="1"/>
  <c r="AB17" i="6"/>
  <c r="AB26" i="6" s="1"/>
  <c r="AB35" i="6" s="1"/>
  <c r="L17" i="6"/>
  <c r="L26" i="6" s="1"/>
  <c r="L35" i="6" s="1"/>
  <c r="K17" i="6"/>
  <c r="K26" i="6" s="1"/>
  <c r="K35" i="6" s="1"/>
  <c r="AM17" i="6"/>
  <c r="AM26" i="6" s="1"/>
  <c r="AM35" i="6" s="1"/>
  <c r="X17" i="6"/>
  <c r="X26" i="6" s="1"/>
  <c r="X35" i="6" s="1"/>
  <c r="G17" i="6"/>
  <c r="G26" i="6" s="1"/>
  <c r="G35" i="6" s="1"/>
  <c r="Q17" i="6"/>
  <c r="Q26" i="6" s="1"/>
  <c r="Q35" i="6" s="1"/>
  <c r="AE17" i="6"/>
  <c r="AE26" i="6" s="1"/>
  <c r="AE35" i="6" s="1"/>
  <c r="M17" i="6"/>
  <c r="M26" i="6" s="1"/>
  <c r="M35" i="6" s="1"/>
  <c r="F17" i="6"/>
  <c r="F26" i="6" s="1"/>
  <c r="F35" i="6" s="1"/>
  <c r="AI17" i="6"/>
  <c r="AI26" i="6" s="1"/>
  <c r="AI35" i="6" s="1"/>
  <c r="J17" i="6"/>
  <c r="J26" i="6" s="1"/>
  <c r="J35" i="6" s="1"/>
  <c r="O17" i="6"/>
  <c r="O26" i="6" s="1"/>
  <c r="O35" i="6" s="1"/>
  <c r="U17" i="6"/>
  <c r="U26" i="6" s="1"/>
  <c r="U35" i="6" s="1"/>
  <c r="AK17" i="6"/>
  <c r="AK26" i="6" s="1"/>
  <c r="AK35" i="6" s="1"/>
  <c r="E17" i="6"/>
  <c r="E26" i="6" s="1"/>
  <c r="E35" i="6" s="1"/>
  <c r="AH17" i="6"/>
  <c r="AH26" i="6" s="1"/>
  <c r="AH35" i="6" s="1"/>
  <c r="I17" i="6"/>
  <c r="I26" i="6" s="1"/>
  <c r="I35" i="6" s="1"/>
  <c r="B17" i="6"/>
  <c r="B26" i="6" s="1"/>
  <c r="B35" i="6" s="1"/>
  <c r="U8" i="2"/>
  <c r="U6" i="2"/>
  <c r="O23" i="2"/>
  <c r="O21" i="2"/>
  <c r="B23" i="6"/>
  <c r="B32" i="6" s="1"/>
  <c r="AO14" i="6"/>
  <c r="AP14" i="6" s="1"/>
  <c r="AQ14" i="6" s="1"/>
  <c r="O25" i="1" s="1"/>
  <c r="O18" i="2"/>
  <c r="O17" i="2"/>
  <c r="AO15" i="6"/>
  <c r="AP15" i="6" s="1"/>
  <c r="AQ15" i="6" s="1"/>
  <c r="S25" i="1" s="1"/>
  <c r="B24" i="6"/>
  <c r="B33" i="6" s="1"/>
  <c r="P11" i="2"/>
  <c r="P12" i="2"/>
  <c r="O16" i="2"/>
  <c r="B25" i="6"/>
  <c r="B34" i="6" s="1"/>
  <c r="AO16" i="6"/>
  <c r="AP16" i="6" s="1"/>
  <c r="AQ16" i="6" s="1"/>
  <c r="W25" i="1" s="1"/>
  <c r="O22" i="2"/>
  <c r="AP13" i="6"/>
  <c r="AQ13" i="6" s="1"/>
  <c r="U7" i="2"/>
  <c r="L18" i="6" l="1"/>
  <c r="L27" i="6" s="1"/>
  <c r="L36" i="6" s="1"/>
  <c r="L38" i="6" s="1"/>
  <c r="AL18" i="6"/>
  <c r="AL27" i="6" s="1"/>
  <c r="AL36" i="6" s="1"/>
  <c r="AL38" i="6" s="1"/>
  <c r="T18" i="6"/>
  <c r="T27" i="6" s="1"/>
  <c r="T36" i="6" s="1"/>
  <c r="T38" i="6" s="1"/>
  <c r="AH18" i="6"/>
  <c r="AH27" i="6" s="1"/>
  <c r="AH36" i="6" s="1"/>
  <c r="AH38" i="6" s="1"/>
  <c r="AA18" i="6"/>
  <c r="AA27" i="6" s="1"/>
  <c r="AA36" i="6" s="1"/>
  <c r="AA38" i="6" s="1"/>
  <c r="R18" i="6"/>
  <c r="R27" i="6" s="1"/>
  <c r="R36" i="6" s="1"/>
  <c r="R38" i="6" s="1"/>
  <c r="Y18" i="6"/>
  <c r="Y27" i="6" s="1"/>
  <c r="Y36" i="6" s="1"/>
  <c r="Y38" i="6" s="1"/>
  <c r="AN18" i="6"/>
  <c r="AN27" i="6" s="1"/>
  <c r="AN36" i="6" s="1"/>
  <c r="AN38" i="6" s="1"/>
  <c r="AE18" i="6"/>
  <c r="AE27" i="6" s="1"/>
  <c r="AE36" i="6" s="1"/>
  <c r="AE38" i="6" s="1"/>
  <c r="C18" i="6"/>
  <c r="C27" i="6" s="1"/>
  <c r="C36" i="6" s="1"/>
  <c r="C38" i="6" s="1"/>
  <c r="G18" i="6"/>
  <c r="G27" i="6" s="1"/>
  <c r="G36" i="6" s="1"/>
  <c r="G38" i="6" s="1"/>
  <c r="H18" i="6"/>
  <c r="H27" i="6" s="1"/>
  <c r="H36" i="6" s="1"/>
  <c r="H38" i="6" s="1"/>
  <c r="S18" i="6"/>
  <c r="S27" i="6" s="1"/>
  <c r="S36" i="6" s="1"/>
  <c r="S38" i="6" s="1"/>
  <c r="AI18" i="6"/>
  <c r="AI27" i="6" s="1"/>
  <c r="AI36" i="6" s="1"/>
  <c r="AI38" i="6" s="1"/>
  <c r="J18" i="6"/>
  <c r="J27" i="6" s="1"/>
  <c r="J36" i="6" s="1"/>
  <c r="J38" i="6" s="1"/>
  <c r="W18" i="6"/>
  <c r="W27" i="6" s="1"/>
  <c r="W36" i="6" s="1"/>
  <c r="W38" i="6" s="1"/>
  <c r="E18" i="6"/>
  <c r="E27" i="6" s="1"/>
  <c r="E36" i="6" s="1"/>
  <c r="E38" i="6" s="1"/>
  <c r="O18" i="6"/>
  <c r="O27" i="6" s="1"/>
  <c r="O36" i="6" s="1"/>
  <c r="O38" i="6" s="1"/>
  <c r="M18" i="6"/>
  <c r="M27" i="6" s="1"/>
  <c r="M36" i="6" s="1"/>
  <c r="M38" i="6" s="1"/>
  <c r="X18" i="6"/>
  <c r="X27" i="6" s="1"/>
  <c r="X36" i="6" s="1"/>
  <c r="X38" i="6" s="1"/>
  <c r="A10" i="6"/>
  <c r="A19" i="6" s="1"/>
  <c r="AK18" i="6"/>
  <c r="AK27" i="6" s="1"/>
  <c r="AK36" i="6" s="1"/>
  <c r="AK38" i="6" s="1"/>
  <c r="F18" i="6"/>
  <c r="F27" i="6" s="1"/>
  <c r="F36" i="6" s="1"/>
  <c r="F38" i="6" s="1"/>
  <c r="N18" i="6"/>
  <c r="N27" i="6" s="1"/>
  <c r="N36" i="6" s="1"/>
  <c r="N38" i="6" s="1"/>
  <c r="AB18" i="6"/>
  <c r="AB27" i="6" s="1"/>
  <c r="AB36" i="6" s="1"/>
  <c r="AB38" i="6" s="1"/>
  <c r="AJ18" i="6"/>
  <c r="AJ27" i="6" s="1"/>
  <c r="AJ36" i="6" s="1"/>
  <c r="AJ38" i="6" s="1"/>
  <c r="AC18" i="6"/>
  <c r="AC27" i="6" s="1"/>
  <c r="AC36" i="6" s="1"/>
  <c r="AC38" i="6" s="1"/>
  <c r="AG18" i="6"/>
  <c r="AG27" i="6" s="1"/>
  <c r="AG36" i="6" s="1"/>
  <c r="AG38" i="6" s="1"/>
  <c r="AM18" i="6"/>
  <c r="AM27" i="6" s="1"/>
  <c r="AM36" i="6" s="1"/>
  <c r="AM38" i="6" s="1"/>
  <c r="Q18" i="6"/>
  <c r="Q27" i="6" s="1"/>
  <c r="Q36" i="6" s="1"/>
  <c r="Q38" i="6" s="1"/>
  <c r="AF18" i="6"/>
  <c r="AF27" i="6" s="1"/>
  <c r="AF36" i="6" s="1"/>
  <c r="AF38" i="6" s="1"/>
  <c r="AD18" i="6"/>
  <c r="AD27" i="6" s="1"/>
  <c r="AD36" i="6" s="1"/>
  <c r="AD38" i="6" s="1"/>
  <c r="U18" i="6"/>
  <c r="U27" i="6" s="1"/>
  <c r="U36" i="6" s="1"/>
  <c r="U38" i="6" s="1"/>
  <c r="Z18" i="6"/>
  <c r="Z27" i="6" s="1"/>
  <c r="Z36" i="6" s="1"/>
  <c r="Z38" i="6" s="1"/>
  <c r="D18" i="6"/>
  <c r="D27" i="6" s="1"/>
  <c r="D36" i="6" s="1"/>
  <c r="D38" i="6" s="1"/>
  <c r="V18" i="6"/>
  <c r="V27" i="6" s="1"/>
  <c r="V36" i="6" s="1"/>
  <c r="V38" i="6" s="1"/>
  <c r="P18" i="6"/>
  <c r="P27" i="6" s="1"/>
  <c r="P36" i="6" s="1"/>
  <c r="P38" i="6" s="1"/>
  <c r="I18" i="6"/>
  <c r="I27" i="6" s="1"/>
  <c r="I36" i="6" s="1"/>
  <c r="I38" i="6" s="1"/>
  <c r="K18" i="6"/>
  <c r="K27" i="6" s="1"/>
  <c r="K36" i="6" s="1"/>
  <c r="K38" i="6" s="1"/>
  <c r="U12" i="2"/>
  <c r="U13" i="2"/>
  <c r="U11" i="2"/>
  <c r="AO17" i="6"/>
  <c r="AP17" i="6" s="1"/>
  <c r="AQ17" i="6" s="1"/>
  <c r="AA25" i="1" s="1"/>
  <c r="V7" i="2"/>
  <c r="V6" i="2"/>
  <c r="P17" i="2"/>
  <c r="P21" i="2"/>
  <c r="P22" i="2"/>
  <c r="B27" i="6"/>
  <c r="B36" i="6" s="1"/>
  <c r="B38" i="6" s="1"/>
  <c r="P16" i="2"/>
  <c r="K25" i="1"/>
  <c r="U17" i="2" l="1"/>
  <c r="U16" i="2"/>
  <c r="U18" i="2"/>
  <c r="V12" i="2"/>
  <c r="AO18" i="6"/>
  <c r="AP18" i="6" s="1"/>
  <c r="AQ18" i="6" s="1"/>
  <c r="AE25" i="1" s="1"/>
  <c r="V11" i="2"/>
  <c r="AO38" i="6"/>
  <c r="V16" i="2" l="1"/>
  <c r="V17" i="2"/>
  <c r="AQ20" i="6"/>
  <c r="AO20" i="6"/>
  <c r="AO21" i="6" s="1"/>
  <c r="AO26" i="6" s="1"/>
  <c r="F13" i="1" s="1"/>
</calcChain>
</file>

<file path=xl/sharedStrings.xml><?xml version="1.0" encoding="utf-8"?>
<sst xmlns="http://schemas.openxmlformats.org/spreadsheetml/2006/main" count="437" uniqueCount="156">
  <si>
    <t>Pattern Parameters</t>
  </si>
  <si>
    <t>Mode</t>
  </si>
  <si>
    <t>Start Oil</t>
  </si>
  <si>
    <t>Split Pattern</t>
  </si>
  <si>
    <t>Pattern Number</t>
  </si>
  <si>
    <t>Pattern Name</t>
  </si>
  <si>
    <t>Date</t>
  </si>
  <si>
    <t>Lane Conditioner</t>
  </si>
  <si>
    <t>Lane Cleaner</t>
  </si>
  <si>
    <t>Cleaner Mixture Ratio</t>
  </si>
  <si>
    <t>Pattern Designer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</si>
  <si>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</si>
  <si>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</si>
  <si>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</si>
  <si>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</si>
  <si>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</si>
  <si>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</si>
  <si>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</si>
  <si>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</si>
  <si>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</si>
  <si>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</si>
  <si>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</si>
  <si>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</si>
  <si>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</si>
  <si>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</si>
  <si>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</si>
  <si>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</si>
  <si>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</si>
  <si>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</si>
  <si>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</si>
  <si>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</si>
  <si>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</si>
  <si>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</si>
  <si>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</si>
  <si>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</si>
  <si>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</si>
  <si>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</si>
  <si>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</si>
  <si>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</si>
  <si>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</si>
  <si>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</si>
  <si>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</si>
  <si>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</si>
  <si>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</si>
  <si>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</si>
  <si>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</si>
  <si>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</si>
  <si>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</si>
  <si>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</si>
  <si>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</si>
  <si>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</si>
  <si>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</si>
  <si>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</si>
  <si>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</si>
  <si>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</si>
  <si>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</si>
  <si>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</si>
  <si>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</si>
  <si>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</si>
  <si>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</si>
  <si>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</si>
  <si>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</si>
  <si>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</si>
  <si>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</si>
  <si>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</si>
  <si>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Cleaner Transition Distance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</si>
  <si>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</si>
  <si>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</si>
  <si>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</si>
  <si>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</si>
  <si>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</si>
  <si>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</si>
  <si>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</si>
  <si>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</si>
  <si>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</si>
  <si>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</si>
  <si>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</si>
  <si>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</si>
  <si>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</si>
  <si>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</si>
  <si>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</si>
  <si>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</si>
  <si>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</si>
  <si>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</si>
  <si>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</si>
  <si>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</si>
  <si>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</si>
  <si>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</si>
  <si>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</si>
  <si>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</si>
  <si>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</si>
  <si>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</si>
  <si>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</si>
  <si>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</si>
  <si>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</si>
  <si>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</si>
  <si>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</si>
  <si>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</si>
  <si>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</si>
  <si>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</si>
  <si>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</si>
  <si>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</si>
  <si>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</si>
  <si>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</si>
  <si>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</si>
  <si>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</si>
  <si>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</si>
  <si>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</si>
  <si>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Forward Speed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</si>
  <si>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</si>
  <si>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</si>
  <si>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</si>
  <si>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</si>
  <si>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</si>
  <si>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</si>
  <si>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</si>
  <si>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</si>
  <si>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</si>
  <si>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</si>
  <si>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</si>
  <si>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</si>
  <si>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</si>
  <si>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</si>
  <si>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</si>
  <si>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</si>
  <si>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</si>
  <si>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</si>
  <si>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</si>
  <si>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</si>
  <si>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</si>
  <si>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Competitive</t>
  </si>
  <si>
    <t>Sport</t>
  </si>
  <si>
    <t>Training</t>
  </si>
  <si>
    <t>Class</t>
  </si>
  <si>
    <t>The crosswise ratios are calculated by the average units of oil for boards 18L - 18R and divided by the average units of oil for board 3 - 7 left and right.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</si>
  <si>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</si>
  <si>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</si>
  <si>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</si>
  <si>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</si>
  <si>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</si>
  <si>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</si>
  <si>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Authority22</t>
  </si>
  <si>
    <t>Envoy</t>
  </si>
  <si>
    <t>Select Machine</t>
  </si>
  <si>
    <t>Quick Clean</t>
  </si>
  <si>
    <t>Heavy Clean (Envoy)</t>
  </si>
  <si>
    <t>Max Clean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</si>
  <si>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</si>
  <si>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</si>
  <si>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</si>
  <si>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units)</t>
    </r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</si>
  <si>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</si>
  <si>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Official Lane Maintenance and Capital Equipment Provider</t>
  </si>
  <si>
    <t>Total</t>
  </si>
  <si>
    <t>X</t>
  </si>
  <si>
    <t>Latvia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</si>
</sst>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0000000"/>
    <numFmt numFmtId="166" formatCode="0.000"/>
    <numFmt numFmtId="167" formatCode="[$-409]d\-mmm\-yy;@"/>
    <numFmt numFmtId="168" formatCode="0.000000"/>
  </numFmts>
  <fonts count="32" x14ac:knownFonts="1"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18"/>
      <name val="Arial"/>
      <family val="2"/>
    </font>
    <font>
      <b/>
      <sz val="24"/>
      <color indexed="18"/>
      <name val="Arial"/>
      <family val="2"/>
    </font>
    <font>
      <b/>
      <sz val="18"/>
      <color indexed="18"/>
      <name val="Arial"/>
      <family val="2"/>
    </font>
    <font>
      <b/>
      <sz val="48"/>
      <color indexed="18"/>
      <name val="Arial"/>
      <family val="2"/>
    </font>
    <font>
      <b/>
      <sz val="36"/>
      <color indexed="56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56"/>
      </left>
      <right/>
      <top style="thick">
        <color indexed="56"/>
      </top>
      <bottom/>
      <diagonal/>
    </border>
    <border>
      <left/>
      <right/>
      <top style="thick">
        <color indexed="56"/>
      </top>
      <bottom/>
      <diagonal/>
    </border>
    <border>
      <left/>
      <right style="thick">
        <color indexed="56"/>
      </right>
      <top style="thick">
        <color indexed="56"/>
      </top>
      <bottom/>
      <diagonal/>
    </border>
    <border>
      <left style="thick">
        <color indexed="56"/>
      </left>
      <right/>
      <top/>
      <bottom/>
      <diagonal/>
    </border>
    <border>
      <left/>
      <right style="thick">
        <color indexed="56"/>
      </right>
      <top/>
      <bottom/>
      <diagonal/>
    </border>
    <border>
      <left style="thick">
        <color indexed="56"/>
      </left>
      <right/>
      <top/>
      <bottom style="thick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 style="thick">
        <color indexed="56"/>
      </right>
      <top/>
      <bottom style="thick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6" fillId="0" borderId="0" xfId="0" applyFont="1"/>
    <xf numFmtId="0" fontId="8" fillId="2" borderId="0" xfId="0" applyFont="1" applyFill="1" applyBorder="1" applyAlignment="1">
      <alignment horizontal="center"/>
    </xf>
    <xf numFmtId="0" fontId="7" fillId="2" borderId="0" xfId="0" applyFont="1" applyFill="1"/>
    <xf numFmtId="0" fontId="9" fillId="2" borderId="0" xfId="0" applyFont="1" applyFill="1"/>
    <xf numFmtId="0" fontId="7" fillId="2" borderId="0" xfId="0" applyFont="1" applyFill="1" applyAlignment="1"/>
    <xf numFmtId="0" fontId="8" fillId="2" borderId="0" xfId="0" applyFont="1" applyFill="1" applyBorder="1" applyAlignment="1"/>
    <xf numFmtId="0" fontId="10" fillId="2" borderId="0" xfId="0" applyFont="1" applyFill="1"/>
    <xf numFmtId="0" fontId="11" fillId="2" borderId="0" xfId="0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0" fontId="8" fillId="2" borderId="0" xfId="0" applyFont="1" applyFill="1"/>
    <xf numFmtId="0" fontId="1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0" fillId="4" borderId="6" xfId="0" applyFont="1" applyFill="1" applyBorder="1"/>
    <xf numFmtId="0" fontId="8" fillId="4" borderId="6" xfId="0" applyFont="1" applyFill="1" applyBorder="1"/>
    <xf numFmtId="0" fontId="16" fillId="2" borderId="7" xfId="0" applyFont="1" applyFill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0" fillId="5" borderId="0" xfId="0" applyFill="1"/>
    <xf numFmtId="1" fontId="0" fillId="5" borderId="0" xfId="0" applyNumberFormat="1" applyFill="1"/>
    <xf numFmtId="0" fontId="1" fillId="5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2" fillId="5" borderId="0" xfId="0" applyFont="1" applyFill="1"/>
    <xf numFmtId="164" fontId="17" fillId="2" borderId="11" xfId="0" applyNumberFormat="1" applyFont="1" applyFill="1" applyBorder="1" applyAlignment="1">
      <alignment horizontal="center"/>
    </xf>
    <xf numFmtId="164" fontId="17" fillId="2" borderId="12" xfId="0" applyNumberFormat="1" applyFont="1" applyFill="1" applyBorder="1" applyAlignment="1">
      <alignment horizontal="center"/>
    </xf>
    <xf numFmtId="164" fontId="17" fillId="2" borderId="13" xfId="0" applyNumberFormat="1" applyFont="1" applyFill="1" applyBorder="1" applyAlignment="1">
      <alignment horizontal="center"/>
    </xf>
    <xf numFmtId="164" fontId="17" fillId="2" borderId="14" xfId="0" applyNumberFormat="1" applyFont="1" applyFill="1" applyBorder="1" applyAlignment="1">
      <alignment horizontal="center"/>
    </xf>
    <xf numFmtId="164" fontId="17" fillId="2" borderId="15" xfId="0" applyNumberFormat="1" applyFont="1" applyFill="1" applyBorder="1" applyAlignment="1">
      <alignment horizontal="center"/>
    </xf>
    <xf numFmtId="164" fontId="17" fillId="2" borderId="16" xfId="0" applyNumberFormat="1" applyFont="1" applyFill="1" applyBorder="1" applyAlignment="1">
      <alignment horizontal="center"/>
    </xf>
    <xf numFmtId="164" fontId="17" fillId="2" borderId="17" xfId="0" applyNumberFormat="1" applyFont="1" applyFill="1" applyBorder="1" applyAlignment="1">
      <alignment horizontal="center"/>
    </xf>
    <xf numFmtId="164" fontId="17" fillId="2" borderId="18" xfId="0" applyNumberFormat="1" applyFont="1" applyFill="1" applyBorder="1" applyAlignment="1">
      <alignment horizontal="center"/>
    </xf>
    <xf numFmtId="164" fontId="17" fillId="2" borderId="19" xfId="0" applyNumberFormat="1" applyFont="1" applyFill="1" applyBorder="1" applyAlignment="1">
      <alignment horizontal="center"/>
    </xf>
    <xf numFmtId="164" fontId="17" fillId="2" borderId="20" xfId="0" applyNumberFormat="1" applyFont="1" applyFill="1" applyBorder="1" applyAlignment="1">
      <alignment horizontal="center"/>
    </xf>
    <xf numFmtId="164" fontId="17" fillId="2" borderId="21" xfId="0" applyNumberFormat="1" applyFont="1" applyFill="1" applyBorder="1" applyAlignment="1">
      <alignment horizontal="center"/>
    </xf>
    <xf numFmtId="0" fontId="20" fillId="2" borderId="0" xfId="0" applyFont="1" applyFill="1" applyBorder="1" applyAlignment="1"/>
    <xf numFmtId="0" fontId="21" fillId="2" borderId="0" xfId="0" applyFont="1" applyFill="1" applyBorder="1"/>
    <xf numFmtId="0" fontId="11" fillId="0" borderId="0" xfId="0" applyFont="1"/>
    <xf numFmtId="0" fontId="18" fillId="2" borderId="0" xfId="0" applyFont="1" applyFill="1" applyBorder="1" applyAlignment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21" fillId="2" borderId="25" xfId="0" applyFont="1" applyFill="1" applyBorder="1"/>
    <xf numFmtId="0" fontId="0" fillId="2" borderId="26" xfId="0" applyFill="1" applyBorder="1"/>
    <xf numFmtId="0" fontId="21" fillId="2" borderId="27" xfId="0" applyFont="1" applyFill="1" applyBorder="1"/>
    <xf numFmtId="0" fontId="21" fillId="2" borderId="28" xfId="0" applyFont="1" applyFill="1" applyBorder="1"/>
    <xf numFmtId="0" fontId="0" fillId="2" borderId="29" xfId="0" applyFill="1" applyBorder="1"/>
    <xf numFmtId="0" fontId="11" fillId="2" borderId="0" xfId="0" applyFont="1" applyFill="1" applyBorder="1" applyAlignment="1"/>
    <xf numFmtId="0" fontId="5" fillId="2" borderId="0" xfId="0" applyFont="1" applyFill="1" applyBorder="1"/>
    <xf numFmtId="0" fontId="2" fillId="2" borderId="0" xfId="0" applyFont="1" applyFill="1" applyAlignment="1"/>
    <xf numFmtId="0" fontId="5" fillId="2" borderId="30" xfId="0" applyFont="1" applyFill="1" applyBorder="1" applyAlignment="1">
      <alignment horizontal="right"/>
    </xf>
    <xf numFmtId="0" fontId="5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left"/>
    </xf>
    <xf numFmtId="0" fontId="5" fillId="2" borderId="33" xfId="0" applyFont="1" applyFill="1" applyBorder="1" applyAlignment="1"/>
    <xf numFmtId="0" fontId="5" fillId="2" borderId="34" xfId="0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7" fillId="2" borderId="35" xfId="0" applyFont="1" applyFill="1" applyBorder="1"/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19" fillId="2" borderId="38" xfId="0" applyNumberFormat="1" applyFont="1" applyFill="1" applyBorder="1" applyAlignment="1">
      <alignment horizontal="center"/>
    </xf>
    <xf numFmtId="1" fontId="19" fillId="2" borderId="39" xfId="0" applyNumberFormat="1" applyFont="1" applyFill="1" applyBorder="1" applyAlignment="1">
      <alignment horizontal="center"/>
    </xf>
    <xf numFmtId="1" fontId="19" fillId="2" borderId="39" xfId="0" applyNumberFormat="1" applyFont="1" applyFill="1" applyBorder="1" applyAlignment="1" applyProtection="1">
      <alignment horizontal="center"/>
    </xf>
    <xf numFmtId="1" fontId="19" fillId="2" borderId="40" xfId="0" applyNumberFormat="1" applyFont="1" applyFill="1" applyBorder="1" applyAlignment="1">
      <alignment horizontal="center"/>
    </xf>
    <xf numFmtId="1" fontId="19" fillId="2" borderId="41" xfId="0" applyNumberFormat="1" applyFont="1" applyFill="1" applyBorder="1" applyAlignment="1">
      <alignment horizontal="center"/>
    </xf>
    <xf numFmtId="1" fontId="19" fillId="2" borderId="42" xfId="0" applyNumberFormat="1" applyFont="1" applyFill="1" applyBorder="1" applyAlignment="1">
      <alignment horizontal="center"/>
    </xf>
    <xf numFmtId="1" fontId="19" fillId="2" borderId="43" xfId="0" applyNumberFormat="1" applyFont="1" applyFill="1" applyBorder="1" applyAlignment="1">
      <alignment horizontal="center"/>
    </xf>
    <xf numFmtId="0" fontId="22" fillId="2" borderId="28" xfId="0" applyFont="1" applyFill="1" applyBorder="1" applyAlignment="1">
      <alignment vertical="center"/>
    </xf>
    <xf numFmtId="0" fontId="23" fillId="3" borderId="44" xfId="0" applyFont="1" applyFill="1" applyBorder="1" applyAlignment="1"/>
    <xf numFmtId="0" fontId="25" fillId="2" borderId="0" xfId="0" applyFont="1" applyFill="1" applyAlignment="1"/>
    <xf numFmtId="0" fontId="2" fillId="2" borderId="0" xfId="0" applyFont="1" applyFill="1" applyAlignment="1">
      <alignment horizontal="right"/>
    </xf>
    <xf numFmtId="2" fontId="0" fillId="0" borderId="0" xfId="0" applyNumberFormat="1"/>
    <xf numFmtId="165" fontId="0" fillId="0" borderId="0" xfId="0" applyNumberFormat="1"/>
    <xf numFmtId="0" fontId="2" fillId="2" borderId="0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2" fontId="2" fillId="2" borderId="31" xfId="0" applyNumberFormat="1" applyFont="1" applyFill="1" applyBorder="1" applyAlignment="1">
      <alignment horizontal="center"/>
    </xf>
    <xf numFmtId="0" fontId="7" fillId="2" borderId="0" xfId="0" applyFont="1" applyFill="1" applyBorder="1"/>
    <xf numFmtId="166" fontId="0" fillId="0" borderId="0" xfId="0" applyNumberFormat="1"/>
    <xf numFmtId="0" fontId="9" fillId="0" borderId="0" xfId="0" applyFont="1" applyAlignment="1">
      <alignment horizontal="center"/>
    </xf>
    <xf numFmtId="166" fontId="8" fillId="2" borderId="6" xfId="0" applyNumberFormat="1" applyFont="1" applyFill="1" applyBorder="1" applyAlignment="1">
      <alignment horizontal="center"/>
    </xf>
    <xf numFmtId="0" fontId="9" fillId="2" borderId="0" xfId="0" applyFont="1" applyFill="1" applyAlignment="1"/>
    <xf numFmtId="0" fontId="7" fillId="2" borderId="45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8" fillId="3" borderId="46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164" fontId="8" fillId="2" borderId="47" xfId="0" applyNumberFormat="1" applyFont="1" applyFill="1" applyBorder="1" applyAlignment="1">
      <alignment horizontal="center"/>
    </xf>
    <xf numFmtId="0" fontId="10" fillId="4" borderId="47" xfId="0" applyFont="1" applyFill="1" applyBorder="1"/>
    <xf numFmtId="0" fontId="10" fillId="2" borderId="34" xfId="0" applyFont="1" applyFill="1" applyBorder="1"/>
    <xf numFmtId="0" fontId="8" fillId="2" borderId="0" xfId="0" applyFont="1" applyFill="1" applyBorder="1"/>
    <xf numFmtId="0" fontId="8" fillId="2" borderId="48" xfId="0" applyFont="1" applyFill="1" applyBorder="1"/>
    <xf numFmtId="0" fontId="8" fillId="4" borderId="47" xfId="0" applyFont="1" applyFill="1" applyBorder="1"/>
    <xf numFmtId="0" fontId="8" fillId="2" borderId="48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2" borderId="48" xfId="0" applyFont="1" applyFill="1" applyBorder="1" applyAlignment="1"/>
    <xf numFmtId="0" fontId="8" fillId="2" borderId="49" xfId="0" applyFont="1" applyFill="1" applyBorder="1" applyAlignment="1">
      <alignment horizontal="right"/>
    </xf>
    <xf numFmtId="0" fontId="8" fillId="2" borderId="50" xfId="0" applyFont="1" applyFill="1" applyBorder="1" applyAlignment="1">
      <alignment horizontal="center"/>
    </xf>
    <xf numFmtId="164" fontId="8" fillId="2" borderId="50" xfId="0" applyNumberFormat="1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164" fontId="8" fillId="2" borderId="35" xfId="0" applyNumberFormat="1" applyFont="1" applyFill="1" applyBorder="1" applyAlignment="1">
      <alignment horizontal="center"/>
    </xf>
    <xf numFmtId="0" fontId="8" fillId="2" borderId="35" xfId="0" applyFont="1" applyFill="1" applyBorder="1" applyAlignment="1">
      <alignment horizontal="right"/>
    </xf>
    <xf numFmtId="0" fontId="10" fillId="4" borderId="51" xfId="0" applyFont="1" applyFill="1" applyBorder="1"/>
    <xf numFmtId="0" fontId="23" fillId="3" borderId="52" xfId="0" applyFont="1" applyFill="1" applyBorder="1" applyAlignment="1"/>
    <xf numFmtId="0" fontId="8" fillId="3" borderId="53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8" fillId="2" borderId="33" xfId="0" applyFont="1" applyFill="1" applyBorder="1" applyAlignment="1"/>
    <xf numFmtId="0" fontId="9" fillId="2" borderId="33" xfId="0" applyFont="1" applyFill="1" applyBorder="1"/>
    <xf numFmtId="0" fontId="10" fillId="2" borderId="33" xfId="0" applyFont="1" applyFill="1" applyBorder="1"/>
    <xf numFmtId="0" fontId="8" fillId="3" borderId="55" xfId="0" applyFont="1" applyFill="1" applyBorder="1" applyAlignment="1">
      <alignment horizontal="center"/>
    </xf>
    <xf numFmtId="0" fontId="7" fillId="2" borderId="49" xfId="0" applyFont="1" applyFill="1" applyBorder="1"/>
    <xf numFmtId="0" fontId="9" fillId="2" borderId="35" xfId="0" applyFont="1" applyFill="1" applyBorder="1"/>
    <xf numFmtId="0" fontId="7" fillId="2" borderId="21" xfId="0" applyFont="1" applyFill="1" applyBorder="1"/>
    <xf numFmtId="166" fontId="8" fillId="2" borderId="50" xfId="0" applyNumberFormat="1" applyFont="1" applyFill="1" applyBorder="1" applyAlignment="1">
      <alignment horizontal="center"/>
    </xf>
    <xf numFmtId="164" fontId="29" fillId="2" borderId="30" xfId="0" applyNumberFormat="1" applyFont="1" applyFill="1" applyBorder="1" applyAlignment="1">
      <alignment horizontal="right"/>
    </xf>
    <xf numFmtId="0" fontId="30" fillId="2" borderId="0" xfId="0" applyFont="1" applyFill="1" applyAlignment="1">
      <alignment horizontal="left"/>
    </xf>
    <xf numFmtId="0" fontId="30" fillId="2" borderId="0" xfId="0" applyFont="1" applyFill="1" applyAlignment="1">
      <alignment horizontal="left" vertical="top"/>
    </xf>
    <xf numFmtId="0" fontId="7" fillId="0" borderId="0" xfId="0" applyFont="1"/>
    <xf numFmtId="1" fontId="0" fillId="0" borderId="0" xfId="0" applyNumberFormat="1"/>
    <xf numFmtId="164" fontId="29" fillId="2" borderId="0" xfId="0" applyNumberFormat="1" applyFont="1" applyFill="1" applyBorder="1" applyAlignment="1">
      <alignment horizontal="right"/>
    </xf>
    <xf numFmtId="168" fontId="0" fillId="0" borderId="0" xfId="0" applyNumberFormat="1"/>
    <xf numFmtId="0" fontId="1" fillId="0" borderId="64" xfId="0" applyFont="1" applyBorder="1" applyAlignment="1" applyProtection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48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6" fillId="2" borderId="45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2" borderId="49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left"/>
    </xf>
    <xf numFmtId="0" fontId="7" fillId="2" borderId="0" xfId="0" applyFont="1" applyFill="1" applyAlignment="1">
      <alignment horizontal="right"/>
    </xf>
    <xf numFmtId="2" fontId="2" fillId="2" borderId="30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 vertical="center"/>
    </xf>
    <xf numFmtId="0" fontId="30" fillId="2" borderId="28" xfId="0" applyFont="1" applyFill="1" applyBorder="1" applyAlignment="1">
      <alignment horizontal="left" vertical="center"/>
    </xf>
    <xf numFmtId="167" fontId="5" fillId="2" borderId="30" xfId="0" applyNumberFormat="1" applyFont="1" applyFill="1" applyBorder="1" applyAlignment="1">
      <alignment horizontal="center"/>
    </xf>
    <xf numFmtId="167" fontId="5" fillId="2" borderId="31" xfId="0" applyNumberFormat="1" applyFont="1" applyFill="1" applyBorder="1" applyAlignment="1">
      <alignment horizontal="center"/>
    </xf>
    <xf numFmtId="167" fontId="5" fillId="2" borderId="32" xfId="0" applyNumberFormat="1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56" xfId="0" applyFont="1" applyFill="1" applyBorder="1" applyAlignment="1">
      <alignment horizontal="center" wrapText="1"/>
    </xf>
    <xf numFmtId="0" fontId="29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center"/>
    </xf>
    <xf numFmtId="0" fontId="15" fillId="2" borderId="4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" fontId="2" fillId="2" borderId="63" xfId="0" applyNumberFormat="1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16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1">
    <cellStyle name="Normaali" xfId="0" builtinId="0"/>
  </cellStyles>
  <dxfs count="30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03E-2"/>
          <c:y val="6.6361556064073221E-2"/>
          <c:w val="0.89406368298594263"/>
          <c:h val="0.72082379862700263"/>
        </c:manualLayout>
      </c:layout>
      <c:areaChart>
        <c:grouping val="standard"/>
        <c:varyColors val="0"/>
        <c:ser>
          <c:idx val="0"/>
          <c:order val="0"/>
          <c:tx>
            <c:v>Zone1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General</c:formatCode>
                <c:ptCount val="39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85</c:v>
                </c:pt>
                <c:pt idx="30">
                  <c:v>80</c:v>
                </c:pt>
                <c:pt idx="31">
                  <c:v>70</c:v>
                </c:pt>
                <c:pt idx="32">
                  <c:v>60</c:v>
                </c:pt>
                <c:pt idx="33">
                  <c:v>50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C-4CA8-8B5E-F2BCA65E3D27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General</c:formatCode>
                <c:ptCount val="39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38</c:v>
                </c:pt>
                <c:pt idx="7">
                  <c:v>40</c:v>
                </c:pt>
                <c:pt idx="8">
                  <c:v>44</c:v>
                </c:pt>
                <c:pt idx="9">
                  <c:v>50</c:v>
                </c:pt>
                <c:pt idx="10">
                  <c:v>56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56</c:v>
                </c:pt>
                <c:pt idx="29">
                  <c:v>50</c:v>
                </c:pt>
                <c:pt idx="30">
                  <c:v>44</c:v>
                </c:pt>
                <c:pt idx="31">
                  <c:v>40</c:v>
                </c:pt>
                <c:pt idx="32">
                  <c:v>38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35</c:v>
                </c:pt>
                <c:pt idx="38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C-4CA8-8B5E-F2BCA65E3D27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General</c:formatCode>
                <c:ptCount val="39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28</c:v>
                </c:pt>
                <c:pt idx="8">
                  <c:v>31</c:v>
                </c:pt>
                <c:pt idx="9">
                  <c:v>34</c:v>
                </c:pt>
                <c:pt idx="10">
                  <c:v>39</c:v>
                </c:pt>
                <c:pt idx="11">
                  <c:v>42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42</c:v>
                </c:pt>
                <c:pt idx="28">
                  <c:v>39</c:v>
                </c:pt>
                <c:pt idx="29">
                  <c:v>34</c:v>
                </c:pt>
                <c:pt idx="30">
                  <c:v>31</c:v>
                </c:pt>
                <c:pt idx="31">
                  <c:v>28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C-4CA8-8B5E-F2BCA65E3D27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General</c:formatCode>
                <c:ptCount val="39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20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AC-4CA8-8B5E-F2BCA65E3D27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AC-4CA8-8B5E-F2BCA65E3D27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5-87AC-4CA8-8B5E-F2BCA65E3D27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6-87AC-4CA8-8B5E-F2BCA65E3D27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7-87AC-4CA8-8B5E-F2BCA65E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802264"/>
        <c:axId val="244802656"/>
      </c:areaChart>
      <c:catAx>
        <c:axId val="2448022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472886192436406"/>
              <c:y val="0.86727684481917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FI"/>
          </a:p>
        </c:txPr>
        <c:crossAx val="24480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802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Units of Oil</a:t>
                </a:r>
              </a:p>
            </c:rich>
          </c:tx>
          <c:layout>
            <c:manualLayout>
              <c:xMode val="edge"/>
              <c:yMode val="edge"/>
              <c:x val="9.7236656357313246E-3"/>
              <c:y val="0.27231110491719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FI"/>
          </a:p>
        </c:txPr>
        <c:crossAx val="244802264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5164487105851447"/>
          <c:y val="0.18407080143132309"/>
          <c:w val="4.4787951032741413E-2"/>
          <c:h val="0.59115045844290293"/>
        </c:manualLayout>
      </c:layout>
      <c:overlay val="0"/>
    </c:legend>
    <c:plotVisOnly val="1"/>
    <c:dispBlanksAs val="zero"/>
    <c:showDLblsOverMax val="0"/>
  </c:chart>
  <c:spPr>
    <a:ln w="25400">
      <a:solidFill>
        <a:schemeClr val="tx1"/>
      </a:solidFill>
    </a:ln>
  </c:sp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0.43299401197604787</c:v>
                </c:pt>
                <c:pt idx="1">
                  <c:v>0.43299401197604787</c:v>
                </c:pt>
                <c:pt idx="2">
                  <c:v>0.43299401197604787</c:v>
                </c:pt>
                <c:pt idx="3">
                  <c:v>0.43299401197604787</c:v>
                </c:pt>
                <c:pt idx="4">
                  <c:v>0.43299401197604787</c:v>
                </c:pt>
                <c:pt idx="5">
                  <c:v>0.47491017964071852</c:v>
                </c:pt>
                <c:pt idx="6">
                  <c:v>0.52940119760479043</c:v>
                </c:pt>
                <c:pt idx="7">
                  <c:v>0.58850299401197603</c:v>
                </c:pt>
                <c:pt idx="8">
                  <c:v>0.6610179640718562</c:v>
                </c:pt>
                <c:pt idx="9">
                  <c:v>0.72095808383233528</c:v>
                </c:pt>
                <c:pt idx="10">
                  <c:v>0.78173652694610773</c:v>
                </c:pt>
                <c:pt idx="11">
                  <c:v>0.80730538922155681</c:v>
                </c:pt>
                <c:pt idx="12">
                  <c:v>0.81610778443113763</c:v>
                </c:pt>
                <c:pt idx="13">
                  <c:v>0.81610778443113763</c:v>
                </c:pt>
                <c:pt idx="14">
                  <c:v>0.81610778443113763</c:v>
                </c:pt>
                <c:pt idx="15">
                  <c:v>0.81610778443113763</c:v>
                </c:pt>
                <c:pt idx="16">
                  <c:v>0.81610778443113763</c:v>
                </c:pt>
                <c:pt idx="17">
                  <c:v>0.81610778443113763</c:v>
                </c:pt>
                <c:pt idx="18">
                  <c:v>0.81610778443113763</c:v>
                </c:pt>
                <c:pt idx="19">
                  <c:v>0.81610778443113763</c:v>
                </c:pt>
                <c:pt idx="20">
                  <c:v>0.81610778443113763</c:v>
                </c:pt>
                <c:pt idx="21">
                  <c:v>0.81610778443113763</c:v>
                </c:pt>
                <c:pt idx="22">
                  <c:v>0.81610778443113763</c:v>
                </c:pt>
                <c:pt idx="23">
                  <c:v>0.81610778443113763</c:v>
                </c:pt>
                <c:pt idx="24">
                  <c:v>0.81610778443113763</c:v>
                </c:pt>
                <c:pt idx="25">
                  <c:v>0.81610778443113763</c:v>
                </c:pt>
                <c:pt idx="26">
                  <c:v>0.81610778443113763</c:v>
                </c:pt>
                <c:pt idx="27">
                  <c:v>0.80730538922155681</c:v>
                </c:pt>
                <c:pt idx="28">
                  <c:v>0.78173652694610773</c:v>
                </c:pt>
                <c:pt idx="29">
                  <c:v>0.72095808383233528</c:v>
                </c:pt>
                <c:pt idx="30">
                  <c:v>0.6610179640718562</c:v>
                </c:pt>
                <c:pt idx="31">
                  <c:v>0.58850299401197603</c:v>
                </c:pt>
                <c:pt idx="32">
                  <c:v>0.52940119760479043</c:v>
                </c:pt>
                <c:pt idx="33">
                  <c:v>0.47491017964071852</c:v>
                </c:pt>
                <c:pt idx="34">
                  <c:v>0.43299401197604787</c:v>
                </c:pt>
                <c:pt idx="35">
                  <c:v>0.43299401197604787</c:v>
                </c:pt>
                <c:pt idx="36">
                  <c:v>0.43299401197604787</c:v>
                </c:pt>
                <c:pt idx="37">
                  <c:v>0.43299401197604787</c:v>
                </c:pt>
                <c:pt idx="38">
                  <c:v>0.43299401197604787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C-448B-A373-A95DF1871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804224"/>
        <c:axId val="244804616"/>
      </c:barChart>
      <c:catAx>
        <c:axId val="24480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FI"/>
          </a:p>
        </c:txPr>
        <c:crossAx val="244804616"/>
        <c:crosses val="autoZero"/>
        <c:auto val="1"/>
        <c:lblAlgn val="ctr"/>
        <c:lblOffset val="100"/>
        <c:noMultiLvlLbl val="0"/>
      </c:catAx>
      <c:valAx>
        <c:axId val="244804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FI"/>
          </a:p>
        </c:txPr>
        <c:crossAx val="244804224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chemeClr val="tx1"/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4.png"/><Relationship Id="rId1" Type="http://schemas.openxmlformats.org/officeDocument/2006/relationships/image" Target="../media/image6.jpeg"/><Relationship Id="rId5" Type="http://schemas.openxmlformats.org/officeDocument/2006/relationships/chart" Target="../charts/chart2.xml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4.png"/><Relationship Id="rId1" Type="http://schemas.openxmlformats.org/officeDocument/2006/relationships/image" Target="../media/image8.jpeg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37</xdr:row>
      <xdr:rowOff>22860</xdr:rowOff>
    </xdr:from>
    <xdr:to>
      <xdr:col>41</xdr:col>
      <xdr:colOff>0</xdr:colOff>
      <xdr:row>62</xdr:row>
      <xdr:rowOff>137160</xdr:rowOff>
    </xdr:to>
    <xdr:graphicFrame macro="">
      <xdr:nvGraphicFramePr>
        <xdr:cNvPr id="1025" name="Chart 6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259080</xdr:colOff>
      <xdr:row>1</xdr:row>
      <xdr:rowOff>45720</xdr:rowOff>
    </xdr:from>
    <xdr:to>
      <xdr:col>20</xdr:col>
      <xdr:colOff>335280</xdr:colOff>
      <xdr:row>5</xdr:row>
      <xdr:rowOff>251460</xdr:rowOff>
    </xdr:to>
    <xdr:pic>
      <xdr:nvPicPr>
        <xdr:cNvPr id="1026" name="Picture 4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972"/>
        <a:stretch>
          <a:fillRect/>
        </a:stretch>
      </xdr:blipFill>
      <xdr:spPr bwMode="auto">
        <a:xfrm>
          <a:off x="6751320" y="358140"/>
          <a:ext cx="2910840" cy="1455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274320</xdr:colOff>
      <xdr:row>1</xdr:row>
      <xdr:rowOff>83820</xdr:rowOff>
    </xdr:from>
    <xdr:to>
      <xdr:col>13</xdr:col>
      <xdr:colOff>312420</xdr:colOff>
      <xdr:row>3</xdr:row>
      <xdr:rowOff>190500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4320" y="396240"/>
          <a:ext cx="60579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342900</xdr:colOff>
      <xdr:row>4</xdr:row>
      <xdr:rowOff>45720</xdr:rowOff>
    </xdr:from>
    <xdr:to>
      <xdr:col>40</xdr:col>
      <xdr:colOff>396240</xdr:colOff>
      <xdr:row>5</xdr:row>
      <xdr:rowOff>266700</xdr:rowOff>
    </xdr:to>
    <xdr:pic>
      <xdr:nvPicPr>
        <xdr:cNvPr id="1028" name="Picture 2" descr="Authority22WordLogo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559540" y="1295400"/>
          <a:ext cx="76123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171451</xdr:colOff>
      <xdr:row>0</xdr:row>
      <xdr:rowOff>247650</xdr:rowOff>
    </xdr:from>
    <xdr:to>
      <xdr:col>31</xdr:col>
      <xdr:colOff>146480</xdr:colOff>
      <xdr:row>3</xdr:row>
      <xdr:rowOff>7620</xdr:rowOff>
    </xdr:to>
    <xdr:pic>
      <xdr:nvPicPr>
        <xdr:cNvPr id="11" name="Picture 10" descr="Envoy logo_gray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029951" y="247650"/>
          <a:ext cx="3175429" cy="731520"/>
        </a:xfrm>
        <a:prstGeom prst="rect">
          <a:avLst/>
        </a:prstGeom>
        <a:noFill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289560</xdr:colOff>
      <xdr:row>4</xdr:row>
      <xdr:rowOff>228600</xdr:rowOff>
    </xdr:from>
    <xdr:to>
      <xdr:col>4</xdr:col>
      <xdr:colOff>365760</xdr:colOff>
      <xdr:row>6</xdr:row>
      <xdr:rowOff>121920</xdr:rowOff>
    </xdr:to>
    <xdr:pic>
      <xdr:nvPicPr>
        <xdr:cNvPr id="1030" name="Picture 2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9560" y="1478280"/>
          <a:ext cx="184404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289560</xdr:colOff>
      <xdr:row>0</xdr:row>
      <xdr:rowOff>129540</xdr:rowOff>
    </xdr:from>
    <xdr:to>
      <xdr:col>21</xdr:col>
      <xdr:colOff>579120</xdr:colOff>
      <xdr:row>0</xdr:row>
      <xdr:rowOff>457200</xdr:rowOff>
    </xdr:to>
    <xdr:pic>
      <xdr:nvPicPr>
        <xdr:cNvPr id="3073" name="Picture 2" descr="Authority22WordLogo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85120" y="129540"/>
          <a:ext cx="456438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127000</xdr:colOff>
      <xdr:row>0</xdr:row>
      <xdr:rowOff>35560</xdr:rowOff>
    </xdr:from>
    <xdr:to>
      <xdr:col>15</xdr:col>
      <xdr:colOff>3284</xdr:colOff>
      <xdr:row>0</xdr:row>
      <xdr:rowOff>581660</xdr:rowOff>
    </xdr:to>
    <xdr:pic>
      <xdr:nvPicPr>
        <xdr:cNvPr id="5" name="Picture 4" descr="Envoy logo_gray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67320" y="35560"/>
          <a:ext cx="2436604" cy="546100"/>
        </a:xfrm>
        <a:prstGeom prst="rect">
          <a:avLst/>
        </a:prstGeom>
        <a:noFill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243840</xdr:colOff>
      <xdr:row>0</xdr:row>
      <xdr:rowOff>45720</xdr:rowOff>
    </xdr:from>
    <xdr:to>
      <xdr:col>10</xdr:col>
      <xdr:colOff>396240</xdr:colOff>
      <xdr:row>1</xdr:row>
      <xdr:rowOff>99060</xdr:rowOff>
    </xdr:to>
    <xdr:pic>
      <xdr:nvPicPr>
        <xdr:cNvPr id="3075" name="Picture 42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972"/>
        <a:stretch>
          <a:fillRect/>
        </a:stretch>
      </xdr:blipFill>
      <xdr:spPr bwMode="auto">
        <a:xfrm>
          <a:off x="5958840" y="45720"/>
          <a:ext cx="1432560" cy="74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167640</xdr:colOff>
      <xdr:row>0</xdr:row>
      <xdr:rowOff>45720</xdr:rowOff>
    </xdr:from>
    <xdr:to>
      <xdr:col>7</xdr:col>
      <xdr:colOff>502920</xdr:colOff>
      <xdr:row>1</xdr:row>
      <xdr:rowOff>30480</xdr:rowOff>
    </xdr:to>
    <xdr:pic>
      <xdr:nvPicPr>
        <xdr:cNvPr id="3076" name="Picture 6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7640" y="45720"/>
          <a:ext cx="541020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27</xdr:row>
      <xdr:rowOff>0</xdr:rowOff>
    </xdr:from>
    <xdr:to>
      <xdr:col>21</xdr:col>
      <xdr:colOff>487680</xdr:colOff>
      <xdr:row>52</xdr:row>
      <xdr:rowOff>15240</xdr:rowOff>
    </xdr:to>
    <xdr:graphicFrame macro="">
      <xdr:nvGraphicFramePr>
        <xdr:cNvPr id="3077" name="Chart 1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243840</xdr:colOff>
      <xdr:row>0</xdr:row>
      <xdr:rowOff>982980</xdr:rowOff>
    </xdr:from>
    <xdr:to>
      <xdr:col>39</xdr:col>
      <xdr:colOff>45720</xdr:colOff>
      <xdr:row>1</xdr:row>
      <xdr:rowOff>274320</xdr:rowOff>
    </xdr:to>
    <xdr:pic>
      <xdr:nvPicPr>
        <xdr:cNvPr id="5121" name="Picture 2" descr="Authority22WordLogo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84280" y="982980"/>
          <a:ext cx="66598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34290</xdr:colOff>
      <xdr:row>0</xdr:row>
      <xdr:rowOff>30480</xdr:rowOff>
    </xdr:from>
    <xdr:to>
      <xdr:col>34</xdr:col>
      <xdr:colOff>54164</xdr:colOff>
      <xdr:row>0</xdr:row>
      <xdr:rowOff>998220</xdr:rowOff>
    </xdr:to>
    <xdr:pic>
      <xdr:nvPicPr>
        <xdr:cNvPr id="5" name="Picture 4" descr="Envoy logo_gray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1930" y="30480"/>
          <a:ext cx="4134674" cy="967740"/>
        </a:xfrm>
        <a:prstGeom prst="rect">
          <a:avLst/>
        </a:prstGeom>
        <a:noFill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91440</xdr:colOff>
      <xdr:row>0</xdr:row>
      <xdr:rowOff>129540</xdr:rowOff>
    </xdr:from>
    <xdr:to>
      <xdr:col>17</xdr:col>
      <xdr:colOff>38100</xdr:colOff>
      <xdr:row>0</xdr:row>
      <xdr:rowOff>1143000</xdr:rowOff>
    </xdr:to>
    <xdr:pic>
      <xdr:nvPicPr>
        <xdr:cNvPr id="5123" name="Picture 5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440" y="129540"/>
          <a:ext cx="7886700" cy="1013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411480</xdr:colOff>
      <xdr:row>0</xdr:row>
      <xdr:rowOff>76200</xdr:rowOff>
    </xdr:from>
    <xdr:to>
      <xdr:col>24</xdr:col>
      <xdr:colOff>22860</xdr:colOff>
      <xdr:row>1</xdr:row>
      <xdr:rowOff>358140</xdr:rowOff>
    </xdr:to>
    <xdr:pic>
      <xdr:nvPicPr>
        <xdr:cNvPr id="5124" name="Picture 42">
          <a:extLst>
            <a:ext uri="{FF2B5EF4-FFF2-40B4-BE49-F238E27FC236}">
              <a16:creationId xmlns:a16="http://schemas.microsoft.com/office/drawing/2014/main" id="{00000000-0008-0000-0300-00000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r="972"/>
        <a:stretch>
          <a:fillRect/>
        </a:stretch>
      </xdr:blipFill>
      <xdr:spPr bwMode="auto">
        <a:xfrm>
          <a:off x="8351520" y="76200"/>
          <a:ext cx="2811780" cy="1501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88"/>
  <sheetViews>
    <sheetView workbookViewId="0">
      <selection activeCell="D21" sqref="D21"/>
    </sheetView>
  </sheetViews>
  <sheetFormatPr defaultColWidth="9.109375" defaultRowHeight="15" x14ac:dyDescent="0.25"/>
  <cols>
    <col min="1" max="1" width="13.6640625" style="9" bestFit="1" customWidth="1"/>
    <col min="2" max="2" width="27.109375" style="9" bestFit="1" customWidth="1"/>
    <col min="3" max="3" width="10.33203125" style="9" bestFit="1" customWidth="1"/>
    <col min="4" max="4" width="22.5546875" style="9" bestFit="1" customWidth="1"/>
    <col min="5" max="5" width="19.6640625" style="9" bestFit="1" customWidth="1"/>
    <col min="6" max="6" width="24.33203125" style="9" bestFit="1" customWidth="1"/>
    <col min="7" max="16384" width="9.109375" style="9"/>
  </cols>
  <sheetData>
    <row r="1" spans="1:8" ht="15.6" x14ac:dyDescent="0.3">
      <c r="B1" s="10" t="s">
        <v>61</v>
      </c>
      <c r="D1" s="11" t="s">
        <v>0</v>
      </c>
      <c r="F1" s="11" t="s">
        <v>11</v>
      </c>
    </row>
    <row r="2" spans="1:8" x14ac:dyDescent="0.25">
      <c r="G2" s="9" t="s">
        <v>64</v>
      </c>
      <c r="H2" s="9">
        <v>0</v>
      </c>
    </row>
    <row r="3" spans="1:8" x14ac:dyDescent="0.25">
      <c r="A3" s="9" t="s">
        <v>101</v>
      </c>
      <c r="B3" s="9" t="s">
        <v>87</v>
      </c>
      <c r="C3" s="9" t="s">
        <v>1</v>
      </c>
      <c r="D3" s="9" t="s">
        <v>103</v>
      </c>
      <c r="E3" s="9" t="s">
        <v>93</v>
      </c>
      <c r="F3" s="9" t="s">
        <v>95</v>
      </c>
      <c r="H3" s="9">
        <v>1</v>
      </c>
    </row>
    <row r="4" spans="1:8" x14ac:dyDescent="0.25">
      <c r="B4" s="9" t="s">
        <v>102</v>
      </c>
      <c r="D4" s="9" t="s">
        <v>104</v>
      </c>
      <c r="F4" s="9" t="s">
        <v>96</v>
      </c>
      <c r="H4" s="9">
        <v>2</v>
      </c>
    </row>
    <row r="5" spans="1:8" x14ac:dyDescent="0.25">
      <c r="D5" s="9" t="s">
        <v>89</v>
      </c>
      <c r="F5" s="9" t="s">
        <v>97</v>
      </c>
      <c r="H5" s="9">
        <v>3</v>
      </c>
    </row>
    <row r="6" spans="1:8" x14ac:dyDescent="0.25">
      <c r="A6" s="9" t="s">
        <v>113</v>
      </c>
      <c r="B6" s="9" t="s">
        <v>114</v>
      </c>
      <c r="F6" s="9" t="s">
        <v>98</v>
      </c>
      <c r="H6" s="9">
        <v>4</v>
      </c>
    </row>
    <row r="7" spans="1:8" x14ac:dyDescent="0.25">
      <c r="B7" s="9" t="s">
        <v>88</v>
      </c>
      <c r="D7" s="53" t="s">
        <v>146</v>
      </c>
      <c r="F7" s="9" t="s">
        <v>99</v>
      </c>
      <c r="H7" s="9">
        <v>5</v>
      </c>
    </row>
    <row r="8" spans="1:8" x14ac:dyDescent="0.25">
      <c r="B8" s="9" t="s">
        <v>115</v>
      </c>
      <c r="C8" s="9" t="s">
        <v>109</v>
      </c>
      <c r="D8" s="53" t="s">
        <v>145</v>
      </c>
      <c r="F8" s="9" t="s">
        <v>92</v>
      </c>
      <c r="H8" s="9">
        <v>6</v>
      </c>
    </row>
    <row r="9" spans="1:8" x14ac:dyDescent="0.25">
      <c r="B9" s="9" t="s">
        <v>116</v>
      </c>
      <c r="D9" s="53" t="s">
        <v>144</v>
      </c>
      <c r="F9" s="9" t="s">
        <v>94</v>
      </c>
      <c r="H9" s="9">
        <v>7</v>
      </c>
    </row>
    <row r="10" spans="1:8" x14ac:dyDescent="0.25">
      <c r="B10" s="9" t="s">
        <v>117</v>
      </c>
      <c r="F10" s="9" t="s">
        <v>100</v>
      </c>
      <c r="H10" s="9">
        <v>8</v>
      </c>
    </row>
    <row r="11" spans="1:8" x14ac:dyDescent="0.25">
      <c r="B11" s="9" t="s">
        <v>118</v>
      </c>
      <c r="C11" s="9" t="s">
        <v>2</v>
      </c>
      <c r="D11" s="9">
        <v>6</v>
      </c>
      <c r="H11" s="9">
        <v>9</v>
      </c>
    </row>
    <row r="12" spans="1:8" x14ac:dyDescent="0.25">
      <c r="B12" s="9" t="s">
        <v>119</v>
      </c>
      <c r="D12" s="9">
        <v>12</v>
      </c>
      <c r="H12" s="9">
        <v>10</v>
      </c>
    </row>
    <row r="13" spans="1:8" x14ac:dyDescent="0.25">
      <c r="B13" s="9" t="s">
        <v>120</v>
      </c>
      <c r="D13" s="9">
        <v>18</v>
      </c>
      <c r="H13" s="9">
        <v>11</v>
      </c>
    </row>
    <row r="14" spans="1:8" x14ac:dyDescent="0.25">
      <c r="B14" s="9" t="s">
        <v>121</v>
      </c>
      <c r="D14" s="9">
        <v>24</v>
      </c>
      <c r="H14" s="9">
        <v>12</v>
      </c>
    </row>
    <row r="15" spans="1:8" x14ac:dyDescent="0.25">
      <c r="B15" s="9" t="s">
        <v>122</v>
      </c>
      <c r="E15" s="9" t="s">
        <v>136</v>
      </c>
      <c r="F15" s="9">
        <v>1</v>
      </c>
      <c r="H15" s="9">
        <v>13</v>
      </c>
    </row>
    <row r="16" spans="1:8" x14ac:dyDescent="0.25">
      <c r="B16" s="9" t="s">
        <v>123</v>
      </c>
      <c r="C16" s="9" t="s">
        <v>110</v>
      </c>
      <c r="D16" s="9" t="s">
        <v>111</v>
      </c>
      <c r="F16" s="9">
        <v>2</v>
      </c>
      <c r="H16" s="9">
        <v>14</v>
      </c>
    </row>
    <row r="17" spans="1:8" x14ac:dyDescent="0.25">
      <c r="D17" s="9" t="s">
        <v>112</v>
      </c>
      <c r="F17" s="9">
        <v>3</v>
      </c>
      <c r="H17" s="9">
        <v>15</v>
      </c>
    </row>
    <row r="18" spans="1:8" x14ac:dyDescent="0.25">
      <c r="F18" s="9">
        <v>4</v>
      </c>
      <c r="H18" s="9">
        <v>16</v>
      </c>
    </row>
    <row r="19" spans="1:8" x14ac:dyDescent="0.25">
      <c r="F19" s="9">
        <v>5</v>
      </c>
      <c r="H19" s="9">
        <v>17</v>
      </c>
    </row>
    <row r="20" spans="1:8" x14ac:dyDescent="0.25">
      <c r="A20" s="9" t="s">
        <v>129</v>
      </c>
      <c r="B20" s="9" t="s">
        <v>126</v>
      </c>
      <c r="C20" s="9" t="s">
        <v>137</v>
      </c>
      <c r="D20" s="9">
        <v>1</v>
      </c>
      <c r="F20" s="9">
        <v>6</v>
      </c>
      <c r="H20" s="9">
        <v>18</v>
      </c>
    </row>
    <row r="21" spans="1:8" x14ac:dyDescent="0.25">
      <c r="B21" s="9" t="s">
        <v>127</v>
      </c>
      <c r="D21" s="9">
        <v>2</v>
      </c>
      <c r="F21" s="9">
        <v>7</v>
      </c>
      <c r="H21" s="9">
        <v>19</v>
      </c>
    </row>
    <row r="22" spans="1:8" x14ac:dyDescent="0.25">
      <c r="B22" s="9" t="s">
        <v>128</v>
      </c>
      <c r="D22" s="9">
        <v>3</v>
      </c>
      <c r="F22" s="9">
        <v>8</v>
      </c>
      <c r="H22" s="9">
        <v>20</v>
      </c>
    </row>
    <row r="23" spans="1:8" x14ac:dyDescent="0.25">
      <c r="D23" s="9">
        <v>4</v>
      </c>
      <c r="F23" s="9">
        <v>9</v>
      </c>
      <c r="H23" s="9" t="s">
        <v>138</v>
      </c>
    </row>
    <row r="24" spans="1:8" ht="22.8" x14ac:dyDescent="0.4">
      <c r="A24" s="9" t="s">
        <v>133</v>
      </c>
      <c r="B24" s="1" t="s">
        <v>86</v>
      </c>
      <c r="D24" s="9">
        <v>5</v>
      </c>
      <c r="F24" s="9">
        <v>10</v>
      </c>
    </row>
    <row r="25" spans="1:8" ht="22.8" x14ac:dyDescent="0.4">
      <c r="B25" s="1" t="s">
        <v>130</v>
      </c>
      <c r="D25" s="9">
        <v>6</v>
      </c>
      <c r="F25" s="9">
        <v>11</v>
      </c>
    </row>
    <row r="26" spans="1:8" ht="22.8" x14ac:dyDescent="0.4">
      <c r="B26" s="1" t="s">
        <v>131</v>
      </c>
      <c r="D26" s="9">
        <v>7</v>
      </c>
      <c r="F26" s="9">
        <v>12</v>
      </c>
    </row>
    <row r="27" spans="1:8" ht="22.8" x14ac:dyDescent="0.4">
      <c r="B27" s="1" t="s">
        <v>132</v>
      </c>
      <c r="D27" s="9">
        <v>8</v>
      </c>
      <c r="F27" s="9">
        <v>13</v>
      </c>
    </row>
    <row r="28" spans="1:8" x14ac:dyDescent="0.25">
      <c r="D28" s="9">
        <v>9</v>
      </c>
      <c r="F28" s="9">
        <v>14</v>
      </c>
    </row>
    <row r="29" spans="1:8" x14ac:dyDescent="0.25">
      <c r="D29" s="9">
        <v>10</v>
      </c>
      <c r="F29" s="9">
        <v>15</v>
      </c>
    </row>
    <row r="30" spans="1:8" x14ac:dyDescent="0.25">
      <c r="F30" s="9">
        <v>16</v>
      </c>
    </row>
    <row r="31" spans="1:8" x14ac:dyDescent="0.25">
      <c r="C31" s="9" t="s">
        <v>139</v>
      </c>
      <c r="D31" s="9">
        <v>0</v>
      </c>
      <c r="F31" s="9">
        <v>17</v>
      </c>
    </row>
    <row r="32" spans="1:8" x14ac:dyDescent="0.25">
      <c r="D32" s="9">
        <v>1</v>
      </c>
      <c r="F32" s="9">
        <v>18</v>
      </c>
    </row>
    <row r="33" spans="4:6" x14ac:dyDescent="0.25">
      <c r="D33" s="9">
        <v>2</v>
      </c>
      <c r="F33" s="9">
        <v>19</v>
      </c>
    </row>
    <row r="34" spans="4:6" x14ac:dyDescent="0.25">
      <c r="D34" s="9">
        <v>3</v>
      </c>
      <c r="F34" s="9">
        <v>20</v>
      </c>
    </row>
    <row r="35" spans="4:6" x14ac:dyDescent="0.25">
      <c r="D35" s="9">
        <v>4</v>
      </c>
      <c r="F35" s="9">
        <v>21</v>
      </c>
    </row>
    <row r="36" spans="4:6" x14ac:dyDescent="0.25">
      <c r="D36" s="9">
        <v>5</v>
      </c>
      <c r="F36" s="9">
        <v>22</v>
      </c>
    </row>
    <row r="37" spans="4:6" x14ac:dyDescent="0.25">
      <c r="D37" s="9">
        <v>6</v>
      </c>
      <c r="F37" s="9">
        <v>23</v>
      </c>
    </row>
    <row r="38" spans="4:6" x14ac:dyDescent="0.25">
      <c r="D38" s="9">
        <v>7</v>
      </c>
      <c r="F38" s="9">
        <v>24</v>
      </c>
    </row>
    <row r="39" spans="4:6" x14ac:dyDescent="0.25">
      <c r="D39" s="9">
        <v>8</v>
      </c>
      <c r="F39" s="9">
        <v>25</v>
      </c>
    </row>
    <row r="40" spans="4:6" x14ac:dyDescent="0.25">
      <c r="D40" s="9">
        <v>9</v>
      </c>
      <c r="F40" s="9">
        <v>26</v>
      </c>
    </row>
    <row r="41" spans="4:6" x14ac:dyDescent="0.25">
      <c r="D41" s="9">
        <v>10</v>
      </c>
      <c r="F41" s="9">
        <v>27</v>
      </c>
    </row>
    <row r="42" spans="4:6" x14ac:dyDescent="0.25">
      <c r="D42" s="9">
        <v>11</v>
      </c>
      <c r="F42" s="9">
        <v>28</v>
      </c>
    </row>
    <row r="43" spans="4:6" x14ac:dyDescent="0.25">
      <c r="D43" s="9">
        <v>12</v>
      </c>
      <c r="F43" s="9">
        <v>29</v>
      </c>
    </row>
    <row r="44" spans="4:6" x14ac:dyDescent="0.25">
      <c r="D44" s="9">
        <v>13</v>
      </c>
      <c r="F44" s="9">
        <v>30</v>
      </c>
    </row>
    <row r="45" spans="4:6" x14ac:dyDescent="0.25">
      <c r="D45" s="9">
        <v>14</v>
      </c>
      <c r="F45" s="9">
        <v>31</v>
      </c>
    </row>
    <row r="46" spans="4:6" x14ac:dyDescent="0.25">
      <c r="D46" s="9">
        <v>15</v>
      </c>
      <c r="F46" s="9">
        <v>32</v>
      </c>
    </row>
    <row r="47" spans="4:6" x14ac:dyDescent="0.25">
      <c r="D47" s="9">
        <v>16</v>
      </c>
      <c r="F47" s="9">
        <v>33</v>
      </c>
    </row>
    <row r="48" spans="4:6" x14ac:dyDescent="0.25">
      <c r="D48" s="9">
        <v>17</v>
      </c>
      <c r="F48" s="9">
        <v>34</v>
      </c>
    </row>
    <row r="49" spans="4:6" x14ac:dyDescent="0.25">
      <c r="D49" s="9">
        <v>18</v>
      </c>
      <c r="F49" s="9">
        <v>35</v>
      </c>
    </row>
    <row r="50" spans="4:6" x14ac:dyDescent="0.25">
      <c r="D50" s="9">
        <v>19</v>
      </c>
      <c r="F50" s="9">
        <v>36</v>
      </c>
    </row>
    <row r="51" spans="4:6" x14ac:dyDescent="0.25">
      <c r="D51" s="9">
        <v>20</v>
      </c>
      <c r="F51" s="9">
        <v>37</v>
      </c>
    </row>
    <row r="52" spans="4:6" x14ac:dyDescent="0.25">
      <c r="D52" s="9">
        <v>21</v>
      </c>
      <c r="F52" s="9">
        <v>38</v>
      </c>
    </row>
    <row r="53" spans="4:6" x14ac:dyDescent="0.25">
      <c r="D53" s="9">
        <v>22</v>
      </c>
      <c r="F53" s="9">
        <v>39</v>
      </c>
    </row>
    <row r="54" spans="4:6" x14ac:dyDescent="0.25">
      <c r="D54" s="9">
        <v>23</v>
      </c>
      <c r="F54" s="9">
        <v>40</v>
      </c>
    </row>
    <row r="55" spans="4:6" x14ac:dyDescent="0.25">
      <c r="D55" s="9">
        <v>24</v>
      </c>
      <c r="F55" s="9">
        <v>41</v>
      </c>
    </row>
    <row r="56" spans="4:6" x14ac:dyDescent="0.25">
      <c r="D56" s="9">
        <v>25</v>
      </c>
      <c r="F56" s="9">
        <v>42</v>
      </c>
    </row>
    <row r="57" spans="4:6" x14ac:dyDescent="0.25">
      <c r="D57" s="9">
        <v>26</v>
      </c>
      <c r="F57" s="9">
        <v>43</v>
      </c>
    </row>
    <row r="58" spans="4:6" x14ac:dyDescent="0.25">
      <c r="D58" s="9">
        <v>27</v>
      </c>
      <c r="F58" s="9">
        <v>44</v>
      </c>
    </row>
    <row r="59" spans="4:6" x14ac:dyDescent="0.25">
      <c r="D59" s="9">
        <v>28</v>
      </c>
      <c r="F59" s="9">
        <v>45</v>
      </c>
    </row>
    <row r="60" spans="4:6" x14ac:dyDescent="0.25">
      <c r="D60" s="9">
        <v>29</v>
      </c>
      <c r="F60" s="9">
        <v>46</v>
      </c>
    </row>
    <row r="61" spans="4:6" x14ac:dyDescent="0.25">
      <c r="D61" s="9">
        <v>30</v>
      </c>
      <c r="F61" s="9">
        <v>47</v>
      </c>
    </row>
    <row r="62" spans="4:6" x14ac:dyDescent="0.25">
      <c r="D62" s="9">
        <v>31</v>
      </c>
      <c r="F62" s="9">
        <v>48</v>
      </c>
    </row>
    <row r="63" spans="4:6" x14ac:dyDescent="0.25">
      <c r="D63" s="9">
        <v>32</v>
      </c>
      <c r="F63" s="9">
        <v>49</v>
      </c>
    </row>
    <row r="64" spans="4:6" x14ac:dyDescent="0.25">
      <c r="D64" s="9">
        <v>33</v>
      </c>
      <c r="F64" s="9">
        <v>50</v>
      </c>
    </row>
    <row r="65" spans="4:6" x14ac:dyDescent="0.25">
      <c r="D65" s="9">
        <v>34</v>
      </c>
      <c r="F65" s="9">
        <v>51</v>
      </c>
    </row>
    <row r="66" spans="4:6" x14ac:dyDescent="0.25">
      <c r="D66" s="9">
        <v>35</v>
      </c>
      <c r="F66" s="9">
        <v>52</v>
      </c>
    </row>
    <row r="67" spans="4:6" x14ac:dyDescent="0.25">
      <c r="D67" s="9">
        <v>36</v>
      </c>
      <c r="F67" s="9">
        <v>53</v>
      </c>
    </row>
    <row r="68" spans="4:6" x14ac:dyDescent="0.25">
      <c r="D68" s="9">
        <v>37</v>
      </c>
      <c r="F68" s="9">
        <v>54</v>
      </c>
    </row>
    <row r="69" spans="4:6" x14ac:dyDescent="0.25">
      <c r="D69" s="9">
        <v>38</v>
      </c>
      <c r="F69" s="9">
        <v>55</v>
      </c>
    </row>
    <row r="70" spans="4:6" x14ac:dyDescent="0.25">
      <c r="D70" s="9">
        <v>39</v>
      </c>
      <c r="F70" s="9">
        <v>56</v>
      </c>
    </row>
    <row r="71" spans="4:6" x14ac:dyDescent="0.25">
      <c r="D71" s="9">
        <v>40</v>
      </c>
      <c r="F71" s="9">
        <v>57</v>
      </c>
    </row>
    <row r="72" spans="4:6" x14ac:dyDescent="0.25">
      <c r="D72" s="9">
        <v>41</v>
      </c>
    </row>
    <row r="73" spans="4:6" x14ac:dyDescent="0.25">
      <c r="D73" s="9">
        <v>42</v>
      </c>
    </row>
    <row r="74" spans="4:6" x14ac:dyDescent="0.25">
      <c r="D74" s="9">
        <v>43</v>
      </c>
    </row>
    <row r="75" spans="4:6" x14ac:dyDescent="0.25">
      <c r="D75" s="9">
        <v>44</v>
      </c>
    </row>
    <row r="76" spans="4:6" x14ac:dyDescent="0.25">
      <c r="D76" s="9">
        <v>45</v>
      </c>
    </row>
    <row r="77" spans="4:6" x14ac:dyDescent="0.25">
      <c r="D77" s="9">
        <v>46</v>
      </c>
    </row>
    <row r="78" spans="4:6" x14ac:dyDescent="0.25">
      <c r="D78" s="9">
        <v>47</v>
      </c>
    </row>
    <row r="79" spans="4:6" x14ac:dyDescent="0.25">
      <c r="D79" s="9">
        <v>48</v>
      </c>
    </row>
    <row r="80" spans="4:6" x14ac:dyDescent="0.25">
      <c r="D80" s="9">
        <v>49</v>
      </c>
    </row>
    <row r="81" spans="4:4" x14ac:dyDescent="0.25">
      <c r="D81" s="9">
        <v>50</v>
      </c>
    </row>
    <row r="82" spans="4:4" x14ac:dyDescent="0.25">
      <c r="D82" s="9">
        <v>51</v>
      </c>
    </row>
    <row r="83" spans="4:4" x14ac:dyDescent="0.25">
      <c r="D83" s="9">
        <v>52</v>
      </c>
    </row>
    <row r="84" spans="4:4" x14ac:dyDescent="0.25">
      <c r="D84" s="9">
        <v>53</v>
      </c>
    </row>
    <row r="85" spans="4:4" x14ac:dyDescent="0.25">
      <c r="D85" s="9">
        <v>54</v>
      </c>
    </row>
    <row r="86" spans="4:4" x14ac:dyDescent="0.25">
      <c r="D86" s="9">
        <v>55</v>
      </c>
    </row>
    <row r="87" spans="4:4" x14ac:dyDescent="0.25">
      <c r="D87" s="9">
        <v>56</v>
      </c>
    </row>
    <row r="88" spans="4:4" x14ac:dyDescent="0.25">
      <c r="D88" s="9">
        <v>57</v>
      </c>
    </row>
  </sheetData>
  <sheetProtection password="C51D" sheet="1"/>
  <dataConsolidate/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/>
    <pageSetUpPr fitToPage="1"/>
  </sheetPr>
  <dimension ref="A1:DP1259"/>
  <sheetViews>
    <sheetView tabSelected="1" zoomScale="50" workbookViewId="0">
      <selection activeCell="AN19" sqref="AN19"/>
    </sheetView>
  </sheetViews>
  <sheetFormatPr defaultRowHeight="13.2" x14ac:dyDescent="0.25"/>
  <cols>
    <col min="1" max="2" width="6" customWidth="1"/>
    <col min="3" max="41" width="6.88671875" customWidth="1"/>
    <col min="42" max="42" width="4" customWidth="1"/>
    <col min="43" max="120" width="9.109375" style="34" customWidth="1"/>
  </cols>
  <sheetData>
    <row r="1" spans="1:120" ht="24.75" customHeight="1" thickTop="1" thickBot="1" x14ac:dyDescent="0.3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7"/>
    </row>
    <row r="2" spans="1:120" ht="24.75" customHeight="1" x14ac:dyDescent="0.4">
      <c r="A2" s="58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4"/>
      <c r="O2" s="54"/>
      <c r="P2" s="54"/>
      <c r="Q2" s="54"/>
      <c r="R2" s="54"/>
      <c r="S2" s="51"/>
      <c r="T2" s="51"/>
      <c r="U2" s="51"/>
      <c r="V2" s="51"/>
      <c r="W2" s="161" t="s">
        <v>154</v>
      </c>
      <c r="X2" s="162"/>
      <c r="Y2" s="51"/>
      <c r="Z2" s="51"/>
      <c r="AA2" s="52"/>
      <c r="AB2" s="52"/>
      <c r="AC2" s="52"/>
      <c r="AD2" s="52"/>
      <c r="AE2" s="51"/>
      <c r="AF2" s="51"/>
      <c r="AG2" s="51"/>
      <c r="AH2" s="51"/>
      <c r="AI2" s="51"/>
      <c r="AJ2" s="52"/>
      <c r="AK2" s="52"/>
      <c r="AL2" s="52"/>
      <c r="AM2" s="52"/>
      <c r="AN2" s="52"/>
      <c r="AO2" s="52"/>
      <c r="AP2" s="59"/>
    </row>
    <row r="3" spans="1:120" ht="24.75" customHeight="1" thickBot="1" x14ac:dyDescent="0.45">
      <c r="A3" s="5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4"/>
      <c r="O3" s="54"/>
      <c r="P3" s="54"/>
      <c r="Q3" s="52"/>
      <c r="R3" s="52"/>
      <c r="S3" s="51"/>
      <c r="T3" s="51"/>
      <c r="U3" s="51"/>
      <c r="V3" s="51"/>
      <c r="W3" s="163"/>
      <c r="X3" s="164"/>
      <c r="Y3" s="51"/>
      <c r="Z3" s="51"/>
      <c r="AA3" s="52"/>
      <c r="AB3" s="52"/>
      <c r="AC3" s="52"/>
      <c r="AD3" s="52"/>
      <c r="AE3" s="51"/>
      <c r="AF3" s="51"/>
      <c r="AG3" s="51"/>
      <c r="AH3" s="51"/>
      <c r="AI3" s="51"/>
      <c r="AJ3" s="52"/>
      <c r="AK3" s="52"/>
      <c r="AL3" s="52"/>
      <c r="AM3" s="52"/>
      <c r="AN3" s="52"/>
      <c r="AO3" s="52"/>
      <c r="AP3" s="59"/>
    </row>
    <row r="4" spans="1:120" ht="24.75" customHeight="1" thickBot="1" x14ac:dyDescent="0.45">
      <c r="A4" s="58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4"/>
      <c r="P4" s="54"/>
      <c r="Q4" s="63"/>
      <c r="R4" s="63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9"/>
    </row>
    <row r="5" spans="1:120" ht="24.75" customHeight="1" x14ac:dyDescent="0.4">
      <c r="A5" s="58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4"/>
      <c r="P5" s="54"/>
      <c r="Q5" s="52"/>
      <c r="R5" s="52"/>
      <c r="S5" s="51"/>
      <c r="T5" s="51"/>
      <c r="U5" s="51"/>
      <c r="V5" s="51"/>
      <c r="W5" s="161" t="s">
        <v>154</v>
      </c>
      <c r="X5" s="162"/>
      <c r="Y5" s="51"/>
      <c r="Z5" s="51"/>
      <c r="AA5" s="51"/>
      <c r="AB5" s="51"/>
      <c r="AC5" s="52"/>
      <c r="AD5" s="52"/>
      <c r="AE5" s="51"/>
      <c r="AF5" s="51"/>
      <c r="AG5" s="51"/>
      <c r="AH5" s="51"/>
      <c r="AI5" s="51"/>
      <c r="AJ5" s="52"/>
      <c r="AK5" s="52"/>
      <c r="AL5" s="52"/>
      <c r="AM5" s="52"/>
      <c r="AN5" s="52"/>
      <c r="AO5" s="52"/>
      <c r="AP5" s="59"/>
    </row>
    <row r="6" spans="1:120" ht="24.75" customHeight="1" thickBot="1" x14ac:dyDescent="0.45">
      <c r="A6" s="58"/>
      <c r="B6" s="52"/>
      <c r="C6" s="52"/>
      <c r="D6" s="52"/>
      <c r="E6" s="52"/>
      <c r="F6" s="187" t="s">
        <v>152</v>
      </c>
      <c r="G6" s="187"/>
      <c r="H6" s="187"/>
      <c r="I6" s="187"/>
      <c r="J6" s="187"/>
      <c r="K6" s="187"/>
      <c r="L6" s="187"/>
      <c r="M6" s="187"/>
      <c r="N6" s="187"/>
      <c r="O6" s="63"/>
      <c r="P6" s="63"/>
      <c r="Q6" s="52"/>
      <c r="R6" s="52"/>
      <c r="S6" s="51"/>
      <c r="T6" s="51"/>
      <c r="U6" s="51"/>
      <c r="V6" s="51"/>
      <c r="W6" s="163"/>
      <c r="X6" s="164"/>
      <c r="Y6" s="51"/>
      <c r="Z6" s="51"/>
      <c r="AA6" s="51"/>
      <c r="AB6" s="51"/>
      <c r="AC6" s="52"/>
      <c r="AD6" s="52"/>
      <c r="AE6" s="51"/>
      <c r="AF6" s="51"/>
      <c r="AG6" s="51"/>
      <c r="AH6" s="51"/>
      <c r="AI6" s="51"/>
      <c r="AJ6" s="52"/>
      <c r="AK6" s="52"/>
      <c r="AL6" s="52"/>
      <c r="AM6" s="52"/>
      <c r="AN6" s="52"/>
      <c r="AO6" s="52"/>
      <c r="AP6" s="59"/>
    </row>
    <row r="7" spans="1:120" ht="24.75" customHeight="1" thickBot="1" x14ac:dyDescent="0.3">
      <c r="A7" s="60"/>
      <c r="B7" s="61"/>
      <c r="C7" s="61"/>
      <c r="D7" s="61"/>
      <c r="E7" s="61"/>
      <c r="F7" s="188"/>
      <c r="G7" s="188"/>
      <c r="H7" s="188"/>
      <c r="I7" s="188"/>
      <c r="J7" s="188"/>
      <c r="K7" s="188"/>
      <c r="L7" s="188"/>
      <c r="M7" s="188"/>
      <c r="N7" s="188"/>
      <c r="O7" s="61"/>
      <c r="P7" s="61"/>
      <c r="Q7" s="61"/>
      <c r="R7" s="61"/>
      <c r="S7" s="61"/>
      <c r="T7" s="61"/>
      <c r="U7" s="61"/>
      <c r="V7" s="61"/>
      <c r="W7" s="92" t="s">
        <v>143</v>
      </c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2"/>
    </row>
    <row r="8" spans="1:120" s="1" customFormat="1" ht="31.2" thickTop="1" thickBot="1" x14ac:dyDescent="0.55000000000000004">
      <c r="A8" s="166" t="s">
        <v>60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2"/>
      <c r="N8" s="2"/>
      <c r="O8" s="166" t="s">
        <v>0</v>
      </c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2"/>
      <c r="AA8" s="2"/>
      <c r="AB8" s="2"/>
      <c r="AC8" s="166" t="s">
        <v>11</v>
      </c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2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</row>
    <row r="9" spans="1:120" s="1" customFormat="1" ht="31.5" customHeight="1" thickBot="1" x14ac:dyDescent="0.45">
      <c r="A9" s="151" t="s">
        <v>6</v>
      </c>
      <c r="B9" s="151"/>
      <c r="C9" s="151"/>
      <c r="D9" s="151"/>
      <c r="E9" s="151"/>
      <c r="F9" s="189"/>
      <c r="G9" s="190"/>
      <c r="H9" s="190"/>
      <c r="I9" s="191"/>
      <c r="J9" s="64"/>
      <c r="K9" s="64"/>
      <c r="L9" s="64"/>
      <c r="M9" s="2"/>
      <c r="N9" s="2"/>
      <c r="O9" s="158" t="s">
        <v>4</v>
      </c>
      <c r="P9" s="158"/>
      <c r="Q9" s="158"/>
      <c r="R9" s="158"/>
      <c r="S9" s="158"/>
      <c r="T9" s="167"/>
      <c r="U9" s="168"/>
      <c r="V9" s="64"/>
      <c r="W9" s="2"/>
      <c r="X9" s="2"/>
      <c r="Y9" s="2"/>
      <c r="Z9" s="2"/>
      <c r="AA9" s="65"/>
      <c r="AB9" s="151" t="s">
        <v>8</v>
      </c>
      <c r="AC9" s="151"/>
      <c r="AD9" s="151"/>
      <c r="AE9" s="151"/>
      <c r="AF9" s="151"/>
      <c r="AG9" s="151"/>
      <c r="AH9" s="159"/>
      <c r="AI9" s="165"/>
      <c r="AJ9" s="148"/>
      <c r="AK9" s="148"/>
      <c r="AL9" s="148"/>
      <c r="AM9" s="148"/>
      <c r="AN9" s="148"/>
      <c r="AO9" s="149"/>
      <c r="AP9" s="2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</row>
    <row r="10" spans="1:120" s="1" customFormat="1" ht="31.5" customHeight="1" thickBot="1" x14ac:dyDescent="0.45">
      <c r="A10" s="151" t="s">
        <v>13</v>
      </c>
      <c r="B10" s="151"/>
      <c r="C10" s="151"/>
      <c r="D10" s="151"/>
      <c r="E10" s="151"/>
      <c r="F10" s="165"/>
      <c r="G10" s="185"/>
      <c r="H10" s="185"/>
      <c r="I10" s="185"/>
      <c r="J10" s="185"/>
      <c r="K10" s="185"/>
      <c r="L10" s="186"/>
      <c r="M10" s="2"/>
      <c r="N10" s="2"/>
      <c r="O10" s="158" t="s">
        <v>5</v>
      </c>
      <c r="P10" s="158"/>
      <c r="Q10" s="158"/>
      <c r="R10" s="158"/>
      <c r="S10" s="158"/>
      <c r="T10" s="152" t="s">
        <v>155</v>
      </c>
      <c r="U10" s="153"/>
      <c r="V10" s="153"/>
      <c r="W10" s="153"/>
      <c r="X10" s="153"/>
      <c r="Y10" s="154"/>
      <c r="Z10" s="2"/>
      <c r="AA10" s="65"/>
      <c r="AB10" s="151" t="s">
        <v>9</v>
      </c>
      <c r="AC10" s="151"/>
      <c r="AD10" s="151"/>
      <c r="AE10" s="151"/>
      <c r="AF10" s="151"/>
      <c r="AG10" s="151"/>
      <c r="AH10" s="159"/>
      <c r="AI10" s="66"/>
      <c r="AJ10" s="67" t="s">
        <v>57</v>
      </c>
      <c r="AK10" s="68">
        <v>1</v>
      </c>
      <c r="AL10" s="69"/>
      <c r="AM10" s="69"/>
      <c r="AN10" s="69"/>
      <c r="AO10" s="69"/>
      <c r="AP10" s="2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</row>
    <row r="11" spans="1:120" s="1" customFormat="1" ht="31.5" customHeight="1" thickBot="1" x14ac:dyDescent="0.45">
      <c r="A11" s="151" t="s">
        <v>12</v>
      </c>
      <c r="B11" s="151"/>
      <c r="C11" s="151"/>
      <c r="D11" s="151"/>
      <c r="E11" s="151"/>
      <c r="F11" s="165" t="s">
        <v>128</v>
      </c>
      <c r="G11" s="185"/>
      <c r="H11" s="185"/>
      <c r="I11" s="185"/>
      <c r="J11" s="185"/>
      <c r="K11" s="185"/>
      <c r="L11" s="186"/>
      <c r="M11" s="2"/>
      <c r="N11" s="2"/>
      <c r="O11" s="158" t="s">
        <v>1</v>
      </c>
      <c r="P11" s="158"/>
      <c r="Q11" s="158"/>
      <c r="R11" s="158"/>
      <c r="S11" s="171"/>
      <c r="T11" s="147"/>
      <c r="U11" s="148"/>
      <c r="V11" s="148"/>
      <c r="W11" s="148"/>
      <c r="X11" s="148"/>
      <c r="Y11" s="149"/>
      <c r="Z11" s="2"/>
      <c r="AA11" s="65"/>
      <c r="AB11" s="151" t="s">
        <v>65</v>
      </c>
      <c r="AC11" s="151"/>
      <c r="AD11" s="151"/>
      <c r="AE11" s="151"/>
      <c r="AF11" s="151"/>
      <c r="AG11" s="151"/>
      <c r="AH11" s="159"/>
      <c r="AI11" s="147">
        <v>51</v>
      </c>
      <c r="AJ11" s="148"/>
      <c r="AK11" s="149"/>
      <c r="AL11" s="70" t="s">
        <v>141</v>
      </c>
      <c r="AM11" s="71"/>
      <c r="AN11" s="71"/>
      <c r="AO11" s="71"/>
      <c r="AP11" s="64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</row>
    <row r="12" spans="1:120" s="1" customFormat="1" ht="31.5" customHeight="1" thickBot="1" x14ac:dyDescent="0.45">
      <c r="A12" s="151" t="s">
        <v>10</v>
      </c>
      <c r="B12" s="151"/>
      <c r="C12" s="151"/>
      <c r="D12" s="151"/>
      <c r="E12" s="151"/>
      <c r="F12" s="165"/>
      <c r="G12" s="185"/>
      <c r="H12" s="185"/>
      <c r="I12" s="185"/>
      <c r="J12" s="185"/>
      <c r="K12" s="185"/>
      <c r="L12" s="186"/>
      <c r="M12" s="2"/>
      <c r="N12" s="2"/>
      <c r="O12" s="158" t="s">
        <v>108</v>
      </c>
      <c r="P12" s="158"/>
      <c r="Q12" s="158"/>
      <c r="R12" s="171"/>
      <c r="S12" s="171"/>
      <c r="T12" s="147" t="s">
        <v>144</v>
      </c>
      <c r="U12" s="148"/>
      <c r="V12" s="148"/>
      <c r="W12" s="148"/>
      <c r="X12" s="148"/>
      <c r="Y12" s="149"/>
      <c r="Z12" s="2"/>
      <c r="AA12" s="65"/>
      <c r="AB12" s="151" t="s">
        <v>140</v>
      </c>
      <c r="AC12" s="151"/>
      <c r="AD12" s="151"/>
      <c r="AE12" s="151"/>
      <c r="AF12" s="151"/>
      <c r="AG12" s="151"/>
      <c r="AH12" s="159"/>
      <c r="AI12" s="147">
        <v>45</v>
      </c>
      <c r="AJ12" s="148"/>
      <c r="AK12" s="149"/>
      <c r="AL12" s="2" t="s">
        <v>142</v>
      </c>
      <c r="AM12" s="2"/>
      <c r="AN12" s="2"/>
      <c r="AO12" s="2"/>
      <c r="AP12" s="64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</row>
    <row r="13" spans="1:120" s="1" customFormat="1" ht="31.5" customHeight="1" thickBot="1" x14ac:dyDescent="0.45">
      <c r="A13" s="151" t="s">
        <v>147</v>
      </c>
      <c r="B13" s="151"/>
      <c r="C13" s="151"/>
      <c r="D13" s="151"/>
      <c r="E13" s="151"/>
      <c r="F13" s="172">
        <f>Sheet1!AO26</f>
        <v>25.699221556886215</v>
      </c>
      <c r="G13" s="153"/>
      <c r="H13" s="154"/>
      <c r="I13" s="2"/>
      <c r="J13" s="2"/>
      <c r="K13" s="2"/>
      <c r="L13" s="2"/>
      <c r="M13" s="2"/>
      <c r="N13" s="2"/>
      <c r="O13" s="158" t="s">
        <v>105</v>
      </c>
      <c r="P13" s="158"/>
      <c r="Q13" s="158"/>
      <c r="R13" s="171"/>
      <c r="S13" s="171"/>
      <c r="T13" s="147">
        <v>0</v>
      </c>
      <c r="U13" s="149"/>
      <c r="V13" s="64"/>
      <c r="W13" s="2"/>
      <c r="X13" s="2"/>
      <c r="Y13" s="2"/>
      <c r="Z13" s="2"/>
      <c r="AA13" s="72"/>
      <c r="AB13" s="72"/>
      <c r="AC13" s="72"/>
      <c r="AD13" s="151"/>
      <c r="AE13" s="151"/>
      <c r="AF13" s="151"/>
      <c r="AG13" s="151"/>
      <c r="AH13" s="158"/>
      <c r="AI13" s="169"/>
      <c r="AJ13" s="169"/>
      <c r="AK13" s="169"/>
      <c r="AL13" s="169"/>
      <c r="AM13" s="169"/>
      <c r="AN13" s="169"/>
      <c r="AO13" s="169"/>
      <c r="AP13" s="2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</row>
    <row r="14" spans="1:120" s="1" customFormat="1" ht="31.5" customHeight="1" thickBot="1" x14ac:dyDescent="0.55000000000000004">
      <c r="A14" s="166" t="s">
        <v>61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2"/>
      <c r="N14" s="2"/>
      <c r="O14" s="158" t="s">
        <v>106</v>
      </c>
      <c r="P14" s="158"/>
      <c r="Q14" s="158"/>
      <c r="R14" s="171"/>
      <c r="S14" s="171"/>
      <c r="T14" s="147">
        <v>0</v>
      </c>
      <c r="U14" s="149"/>
      <c r="V14" s="64"/>
      <c r="W14" s="2"/>
      <c r="X14" s="2"/>
      <c r="Y14" s="2"/>
      <c r="Z14" s="2"/>
      <c r="AA14" s="65"/>
      <c r="AB14" s="65"/>
      <c r="AC14" s="65"/>
      <c r="AD14" s="151" t="s">
        <v>7</v>
      </c>
      <c r="AE14" s="151"/>
      <c r="AF14" s="151"/>
      <c r="AG14" s="151"/>
      <c r="AH14" s="159"/>
      <c r="AI14" s="165"/>
      <c r="AJ14" s="148"/>
      <c r="AK14" s="148"/>
      <c r="AL14" s="148"/>
      <c r="AM14" s="148"/>
      <c r="AN14" s="148"/>
      <c r="AO14" s="149"/>
      <c r="AP14" s="2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</row>
    <row r="15" spans="1:120" s="1" customFormat="1" ht="31.5" customHeight="1" thickBot="1" x14ac:dyDescent="0.45">
      <c r="A15" s="151" t="s">
        <v>62</v>
      </c>
      <c r="B15" s="151"/>
      <c r="C15" s="151"/>
      <c r="D15" s="151"/>
      <c r="E15" s="167" t="s">
        <v>87</v>
      </c>
      <c r="F15" s="177"/>
      <c r="G15" s="177"/>
      <c r="H15" s="177"/>
      <c r="I15" s="168"/>
      <c r="J15" s="2"/>
      <c r="K15" s="2"/>
      <c r="L15" s="2"/>
      <c r="M15" s="2"/>
      <c r="N15" s="2"/>
      <c r="O15" s="158" t="s">
        <v>107</v>
      </c>
      <c r="P15" s="158"/>
      <c r="Q15" s="158"/>
      <c r="R15" s="171"/>
      <c r="S15" s="171"/>
      <c r="T15" s="147">
        <v>6</v>
      </c>
      <c r="U15" s="149"/>
      <c r="V15" s="64"/>
      <c r="W15" s="2"/>
      <c r="X15" s="2"/>
      <c r="Y15" s="151" t="s">
        <v>125</v>
      </c>
      <c r="Z15" s="151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2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</row>
    <row r="16" spans="1:120" s="1" customFormat="1" ht="31.5" customHeight="1" thickBot="1" x14ac:dyDescent="0.45">
      <c r="A16" s="151" t="s">
        <v>63</v>
      </c>
      <c r="B16" s="151"/>
      <c r="C16" s="151"/>
      <c r="D16" s="151"/>
      <c r="E16" s="147"/>
      <c r="F16" s="148"/>
      <c r="G16" s="148"/>
      <c r="H16" s="148"/>
      <c r="I16" s="148"/>
      <c r="J16" s="148"/>
      <c r="K16" s="148"/>
      <c r="L16" s="149"/>
      <c r="M16" s="2"/>
      <c r="N16" s="2"/>
      <c r="O16" s="158" t="s">
        <v>3</v>
      </c>
      <c r="P16" s="158"/>
      <c r="Q16" s="158"/>
      <c r="R16" s="171"/>
      <c r="S16" s="171"/>
      <c r="T16" s="165" t="s">
        <v>112</v>
      </c>
      <c r="U16" s="149"/>
      <c r="V16" s="64"/>
      <c r="W16" s="2"/>
      <c r="X16" s="2"/>
      <c r="Y16" s="2"/>
      <c r="Z16" s="2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2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</row>
    <row r="17" spans="1:120" s="1" customFormat="1" ht="30.75" customHeight="1" thickBot="1" x14ac:dyDescent="0.45">
      <c r="A17" s="151" t="s">
        <v>64</v>
      </c>
      <c r="B17" s="151"/>
      <c r="C17" s="151"/>
      <c r="D17" s="151"/>
      <c r="E17" s="147"/>
      <c r="F17" s="148"/>
      <c r="G17" s="14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95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2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</row>
    <row r="18" spans="1:120" ht="14.2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120" ht="14.2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120" ht="24.75" customHeight="1" thickBot="1" x14ac:dyDescent="0.45">
      <c r="A20" s="158" t="s">
        <v>124</v>
      </c>
      <c r="B20" s="158"/>
      <c r="C20" s="158"/>
      <c r="D20" s="158"/>
      <c r="E20" s="158"/>
      <c r="F20" s="158"/>
      <c r="G20" s="13"/>
      <c r="H20" s="73">
        <v>1</v>
      </c>
      <c r="I20" s="13"/>
      <c r="J20" s="13"/>
      <c r="K20" s="13"/>
      <c r="L20" s="73">
        <v>2</v>
      </c>
      <c r="M20" s="13"/>
      <c r="N20" s="13"/>
      <c r="O20" s="13"/>
      <c r="P20" s="73">
        <v>3</v>
      </c>
      <c r="Q20" s="13"/>
      <c r="R20" s="13"/>
      <c r="S20" s="13"/>
      <c r="T20" s="73">
        <v>4</v>
      </c>
      <c r="U20" s="13"/>
      <c r="V20" s="13"/>
      <c r="W20" s="13"/>
      <c r="X20" s="73">
        <v>5</v>
      </c>
      <c r="Y20" s="13"/>
      <c r="Z20" s="13"/>
      <c r="AA20" s="13"/>
      <c r="AB20" s="73">
        <v>6</v>
      </c>
      <c r="AC20" s="13"/>
      <c r="AD20" s="13"/>
      <c r="AE20" s="13"/>
      <c r="AF20" s="73">
        <v>7</v>
      </c>
      <c r="AG20" s="13"/>
      <c r="AH20" s="13"/>
      <c r="AI20" s="13"/>
      <c r="AJ20" s="73">
        <v>8</v>
      </c>
      <c r="AK20" s="13"/>
      <c r="AL20" s="13"/>
      <c r="AM20" s="13"/>
      <c r="AN20" s="13"/>
      <c r="AO20" s="13"/>
      <c r="AP20" s="13"/>
    </row>
    <row r="21" spans="1:120" s="2" customFormat="1" ht="30.75" customHeight="1" thickBot="1" x14ac:dyDescent="0.45">
      <c r="A21" s="158" t="s">
        <v>56</v>
      </c>
      <c r="B21" s="158"/>
      <c r="C21" s="158"/>
      <c r="D21" s="158"/>
      <c r="E21" s="158"/>
      <c r="F21" s="159"/>
      <c r="G21" s="152">
        <v>10</v>
      </c>
      <c r="H21" s="153"/>
      <c r="I21" s="154"/>
      <c r="J21" s="74"/>
      <c r="K21" s="152">
        <v>20</v>
      </c>
      <c r="L21" s="153"/>
      <c r="M21" s="154"/>
      <c r="N21" s="74"/>
      <c r="O21" s="152">
        <v>27</v>
      </c>
      <c r="P21" s="153"/>
      <c r="Q21" s="154"/>
      <c r="R21" s="74"/>
      <c r="S21" s="152">
        <v>33</v>
      </c>
      <c r="T21" s="153"/>
      <c r="U21" s="154"/>
      <c r="V21" s="74"/>
      <c r="W21" s="152">
        <v>40</v>
      </c>
      <c r="X21" s="153"/>
      <c r="Y21" s="154"/>
      <c r="Z21" s="74"/>
      <c r="AA21" s="152"/>
      <c r="AB21" s="153"/>
      <c r="AC21" s="154"/>
      <c r="AD21" s="74"/>
      <c r="AE21" s="152"/>
      <c r="AF21" s="153"/>
      <c r="AG21" s="154"/>
      <c r="AH21" s="74"/>
      <c r="AI21" s="152"/>
      <c r="AJ21" s="153"/>
      <c r="AK21" s="154"/>
      <c r="AL21" s="75"/>
      <c r="AM21" s="160"/>
      <c r="AN21" s="160"/>
      <c r="AO21" s="160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</row>
    <row r="22" spans="1:120" s="2" customFormat="1" ht="30.75" customHeight="1" thickBot="1" x14ac:dyDescent="0.45">
      <c r="A22" s="76"/>
      <c r="B22" s="76"/>
      <c r="C22" s="76"/>
      <c r="D22" s="76"/>
      <c r="E22" s="76"/>
      <c r="F22" s="74"/>
      <c r="G22" s="76"/>
      <c r="H22" s="76"/>
      <c r="I22" s="76"/>
      <c r="J22" s="74"/>
      <c r="K22" s="76"/>
      <c r="L22" s="76"/>
      <c r="M22" s="76"/>
      <c r="N22" s="74"/>
      <c r="O22" s="76"/>
      <c r="P22" s="76"/>
      <c r="Q22" s="76"/>
      <c r="R22" s="74"/>
      <c r="S22" s="76"/>
      <c r="T22" s="76"/>
      <c r="U22" s="76"/>
      <c r="V22" s="74"/>
      <c r="W22" s="76"/>
      <c r="X22" s="76"/>
      <c r="Y22" s="76"/>
      <c r="Z22" s="74"/>
      <c r="AA22" s="76"/>
      <c r="AB22" s="76"/>
      <c r="AC22" s="76"/>
      <c r="AD22" s="74"/>
      <c r="AE22" s="76"/>
      <c r="AF22" s="76"/>
      <c r="AG22" s="76"/>
      <c r="AH22" s="74"/>
      <c r="AI22" s="76"/>
      <c r="AJ22" s="76"/>
      <c r="AK22" s="76"/>
      <c r="AL22" s="75"/>
      <c r="AM22" s="160"/>
      <c r="AN22" s="160"/>
      <c r="AO22" s="160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</row>
    <row r="23" spans="1:120" s="2" customFormat="1" ht="30.75" customHeight="1" thickBot="1" x14ac:dyDescent="0.45">
      <c r="A23" s="150" t="s">
        <v>55</v>
      </c>
      <c r="B23" s="150"/>
      <c r="C23" s="150"/>
      <c r="D23" s="150"/>
      <c r="E23" s="150"/>
      <c r="F23" s="74" t="s">
        <v>58</v>
      </c>
      <c r="G23" s="139">
        <f>'Ratio Detail'!D6</f>
        <v>1.9</v>
      </c>
      <c r="H23" s="77" t="s">
        <v>57</v>
      </c>
      <c r="I23" s="68">
        <v>1</v>
      </c>
      <c r="J23" s="74"/>
      <c r="K23" s="139">
        <f>'Ratio Detail'!D11</f>
        <v>1.6</v>
      </c>
      <c r="L23" s="77" t="s">
        <v>57</v>
      </c>
      <c r="M23" s="68">
        <v>1</v>
      </c>
      <c r="N23" s="74"/>
      <c r="O23" s="139">
        <f>'Ratio Detail'!D16</f>
        <v>1.8</v>
      </c>
      <c r="P23" s="77" t="s">
        <v>57</v>
      </c>
      <c r="Q23" s="68">
        <v>1</v>
      </c>
      <c r="R23" s="74"/>
      <c r="S23" s="139">
        <f>'Ratio Detail'!D21</f>
        <v>1.2</v>
      </c>
      <c r="T23" s="77" t="s">
        <v>57</v>
      </c>
      <c r="U23" s="68">
        <v>1</v>
      </c>
      <c r="V23" s="74"/>
      <c r="W23" s="139">
        <f>'Ratio Detail'!J6</f>
        <v>1</v>
      </c>
      <c r="X23" s="77" t="s">
        <v>57</v>
      </c>
      <c r="Y23" s="68">
        <v>1</v>
      </c>
      <c r="Z23" s="74"/>
      <c r="AA23" s="139" t="e">
        <f>'Ratio Detail'!J11</f>
        <v>#DIV/0!</v>
      </c>
      <c r="AB23" s="77" t="s">
        <v>57</v>
      </c>
      <c r="AC23" s="68">
        <v>1</v>
      </c>
      <c r="AD23" s="74"/>
      <c r="AE23" s="139" t="e">
        <f>'Ratio Detail'!J16</f>
        <v>#DIV/0!</v>
      </c>
      <c r="AF23" s="77" t="s">
        <v>57</v>
      </c>
      <c r="AG23" s="68">
        <v>1</v>
      </c>
      <c r="AH23" s="74"/>
      <c r="AI23" s="139" t="e">
        <f>'Ratio Detail'!J21</f>
        <v>#DIV/0!</v>
      </c>
      <c r="AJ23" s="77" t="s">
        <v>57</v>
      </c>
      <c r="AK23" s="68">
        <v>1</v>
      </c>
      <c r="AL23" s="75"/>
      <c r="AM23" s="144"/>
      <c r="AN23" s="76"/>
      <c r="AO23" s="75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</row>
    <row r="24" spans="1:120" s="3" customFormat="1" ht="31.5" customHeight="1" thickBot="1" x14ac:dyDescent="0.45">
      <c r="A24" s="150"/>
      <c r="B24" s="150"/>
      <c r="C24" s="150"/>
      <c r="D24" s="150"/>
      <c r="E24" s="150"/>
      <c r="F24" s="78" t="s">
        <v>59</v>
      </c>
      <c r="G24" s="139">
        <f>'Ratio Detail'!D7</f>
        <v>1.9</v>
      </c>
      <c r="H24" s="77" t="s">
        <v>57</v>
      </c>
      <c r="I24" s="68">
        <v>1</v>
      </c>
      <c r="J24" s="79"/>
      <c r="K24" s="139">
        <f>'Ratio Detail'!D12</f>
        <v>1.6</v>
      </c>
      <c r="L24" s="77" t="s">
        <v>57</v>
      </c>
      <c r="M24" s="68">
        <v>1</v>
      </c>
      <c r="N24" s="79"/>
      <c r="O24" s="139">
        <f>'Ratio Detail'!D17</f>
        <v>1.8</v>
      </c>
      <c r="P24" s="77" t="s">
        <v>57</v>
      </c>
      <c r="Q24" s="68">
        <v>1</v>
      </c>
      <c r="R24" s="79"/>
      <c r="S24" s="139">
        <f>'Ratio Detail'!D22</f>
        <v>1.2</v>
      </c>
      <c r="T24" s="77" t="s">
        <v>57</v>
      </c>
      <c r="U24" s="68">
        <v>1</v>
      </c>
      <c r="V24" s="79"/>
      <c r="W24" s="139">
        <f>'Ratio Detail'!J7</f>
        <v>1</v>
      </c>
      <c r="X24" s="77" t="s">
        <v>57</v>
      </c>
      <c r="Y24" s="68">
        <v>1</v>
      </c>
      <c r="Z24" s="79"/>
      <c r="AA24" s="139" t="e">
        <f>'Ratio Detail'!J12</f>
        <v>#DIV/0!</v>
      </c>
      <c r="AB24" s="77" t="s">
        <v>57</v>
      </c>
      <c r="AC24" s="68">
        <v>1</v>
      </c>
      <c r="AD24" s="79"/>
      <c r="AE24" s="139" t="e">
        <f>'Ratio Detail'!J17</f>
        <v>#DIV/0!</v>
      </c>
      <c r="AF24" s="77" t="s">
        <v>57</v>
      </c>
      <c r="AG24" s="68">
        <v>1</v>
      </c>
      <c r="AH24" s="79"/>
      <c r="AI24" s="139" t="e">
        <f>'Ratio Detail'!J22</f>
        <v>#DIV/0!</v>
      </c>
      <c r="AJ24" s="77" t="s">
        <v>57</v>
      </c>
      <c r="AK24" s="68">
        <v>1</v>
      </c>
      <c r="AL24" s="71"/>
      <c r="AM24" s="144"/>
      <c r="AN24" s="76"/>
      <c r="AO24" s="75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</row>
    <row r="25" spans="1:120" ht="31.5" customHeight="1" thickBot="1" x14ac:dyDescent="0.45">
      <c r="A25" s="155" t="s">
        <v>149</v>
      </c>
      <c r="B25" s="155"/>
      <c r="C25" s="155"/>
      <c r="D25" s="155"/>
      <c r="E25" s="155"/>
      <c r="F25" s="156"/>
      <c r="G25" s="172">
        <f>Sheet1!AQ12</f>
        <v>11.736526946107778</v>
      </c>
      <c r="H25" s="153"/>
      <c r="I25" s="154"/>
      <c r="J25" s="101"/>
      <c r="K25" s="172">
        <f>Sheet1!AQ13</f>
        <v>7.9473053892215502</v>
      </c>
      <c r="L25" s="153"/>
      <c r="M25" s="154"/>
      <c r="N25" s="101"/>
      <c r="O25" s="172">
        <f>Sheet1!AQ14</f>
        <v>4.0285628742514961</v>
      </c>
      <c r="P25" s="153"/>
      <c r="Q25" s="154"/>
      <c r="R25" s="101"/>
      <c r="S25" s="172">
        <f>Sheet1!AQ15</f>
        <v>1.9868263473053891</v>
      </c>
      <c r="T25" s="153"/>
      <c r="U25" s="154"/>
      <c r="V25" s="13"/>
      <c r="W25" s="172">
        <f>Sheet1!AQ16</f>
        <v>0</v>
      </c>
      <c r="X25" s="153"/>
      <c r="Y25" s="154"/>
      <c r="Z25" s="13"/>
      <c r="AA25" s="172">
        <f>Sheet1!AQ17</f>
        <v>0</v>
      </c>
      <c r="AB25" s="153"/>
      <c r="AC25" s="154"/>
      <c r="AD25" s="13"/>
      <c r="AE25" s="172">
        <f>Sheet1!AQ18</f>
        <v>0</v>
      </c>
      <c r="AF25" s="153"/>
      <c r="AG25" s="154"/>
      <c r="AH25" s="13"/>
      <c r="AI25" s="172">
        <f>Sheet1!AQ19</f>
        <v>0</v>
      </c>
      <c r="AJ25" s="153"/>
      <c r="AK25" s="154"/>
      <c r="AL25" s="13"/>
      <c r="AM25" s="182"/>
      <c r="AN25" s="160"/>
      <c r="AO25" s="160"/>
      <c r="AP25" s="13"/>
    </row>
    <row r="26" spans="1:120" ht="31.5" customHeight="1" thickBot="1" x14ac:dyDescent="0.45">
      <c r="A26" s="98"/>
      <c r="B26" s="98"/>
      <c r="C26" s="99"/>
      <c r="D26" s="99"/>
      <c r="E26" s="99"/>
      <c r="F26" s="13"/>
      <c r="G26" s="100"/>
      <c r="H26" s="77"/>
      <c r="I26" s="77"/>
      <c r="J26" s="80"/>
      <c r="K26" s="100"/>
      <c r="L26" s="77"/>
      <c r="M26" s="77"/>
      <c r="N26" s="80"/>
      <c r="O26" s="100"/>
      <c r="P26" s="77"/>
      <c r="Q26" s="77"/>
      <c r="R26" s="80"/>
      <c r="S26" s="100"/>
      <c r="T26" s="77"/>
      <c r="U26" s="77"/>
      <c r="V26" s="13"/>
      <c r="W26" s="100"/>
      <c r="X26" s="77"/>
      <c r="Y26" s="77"/>
      <c r="Z26" s="13"/>
      <c r="AA26" s="100"/>
      <c r="AB26" s="77"/>
      <c r="AC26" s="77"/>
      <c r="AD26" s="13"/>
      <c r="AE26" s="100"/>
      <c r="AF26" s="77"/>
      <c r="AG26" s="77"/>
      <c r="AH26" s="13"/>
      <c r="AI26" s="100"/>
      <c r="AJ26" s="77"/>
      <c r="AK26" s="77"/>
      <c r="AL26" s="13"/>
      <c r="AM26" s="13"/>
      <c r="AN26" s="13"/>
      <c r="AO26" s="13"/>
      <c r="AP26" s="13"/>
    </row>
    <row r="27" spans="1:120" s="2" customFormat="1" ht="23.4" thickBot="1" x14ac:dyDescent="0.45">
      <c r="A27" s="178" t="s">
        <v>14</v>
      </c>
      <c r="B27" s="179"/>
      <c r="C27" s="152" t="s">
        <v>15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4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</row>
    <row r="28" spans="1:120" s="2" customFormat="1" ht="23.4" thickBot="1" x14ac:dyDescent="0.45">
      <c r="A28" s="180"/>
      <c r="B28" s="181"/>
      <c r="C28" s="81" t="s">
        <v>16</v>
      </c>
      <c r="D28" s="82" t="s">
        <v>17</v>
      </c>
      <c r="E28" s="82" t="s">
        <v>18</v>
      </c>
      <c r="F28" s="82" t="s">
        <v>19</v>
      </c>
      <c r="G28" s="82" t="s">
        <v>20</v>
      </c>
      <c r="H28" s="82" t="s">
        <v>21</v>
      </c>
      <c r="I28" s="82" t="s">
        <v>22</v>
      </c>
      <c r="J28" s="82" t="s">
        <v>23</v>
      </c>
      <c r="K28" s="82" t="s">
        <v>24</v>
      </c>
      <c r="L28" s="82" t="s">
        <v>25</v>
      </c>
      <c r="M28" s="82" t="s">
        <v>26</v>
      </c>
      <c r="N28" s="82" t="s">
        <v>27</v>
      </c>
      <c r="O28" s="82" t="s">
        <v>28</v>
      </c>
      <c r="P28" s="82" t="s">
        <v>29</v>
      </c>
      <c r="Q28" s="82" t="s">
        <v>30</v>
      </c>
      <c r="R28" s="82" t="s">
        <v>31</v>
      </c>
      <c r="S28" s="82" t="s">
        <v>32</v>
      </c>
      <c r="T28" s="82" t="s">
        <v>33</v>
      </c>
      <c r="U28" s="82" t="s">
        <v>34</v>
      </c>
      <c r="V28" s="82" t="s">
        <v>35</v>
      </c>
      <c r="W28" s="82" t="s">
        <v>36</v>
      </c>
      <c r="X28" s="82" t="s">
        <v>37</v>
      </c>
      <c r="Y28" s="83" t="s">
        <v>38</v>
      </c>
      <c r="Z28" s="83" t="s">
        <v>39</v>
      </c>
      <c r="AA28" s="83" t="s">
        <v>40</v>
      </c>
      <c r="AB28" s="83" t="s">
        <v>41</v>
      </c>
      <c r="AC28" s="83" t="s">
        <v>42</v>
      </c>
      <c r="AD28" s="83" t="s">
        <v>43</v>
      </c>
      <c r="AE28" s="83" t="s">
        <v>44</v>
      </c>
      <c r="AF28" s="82" t="s">
        <v>45</v>
      </c>
      <c r="AG28" s="82" t="s">
        <v>46</v>
      </c>
      <c r="AH28" s="82" t="s">
        <v>47</v>
      </c>
      <c r="AI28" s="82" t="s">
        <v>48</v>
      </c>
      <c r="AJ28" s="82" t="s">
        <v>49</v>
      </c>
      <c r="AK28" s="82" t="s">
        <v>50</v>
      </c>
      <c r="AL28" s="82" t="s">
        <v>51</v>
      </c>
      <c r="AM28" s="82" t="s">
        <v>52</v>
      </c>
      <c r="AN28" s="82" t="s">
        <v>53</v>
      </c>
      <c r="AO28" s="84" t="s">
        <v>54</v>
      </c>
      <c r="AP28" s="64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</row>
    <row r="29" spans="1:120" s="2" customFormat="1" ht="36" customHeight="1" thickBot="1" x14ac:dyDescent="0.45">
      <c r="A29" s="175">
        <v>1</v>
      </c>
      <c r="B29" s="176"/>
      <c r="C29" s="146">
        <v>40</v>
      </c>
      <c r="D29" s="146">
        <v>40</v>
      </c>
      <c r="E29" s="146">
        <v>40</v>
      </c>
      <c r="F29" s="146">
        <v>40</v>
      </c>
      <c r="G29" s="146">
        <v>40</v>
      </c>
      <c r="H29" s="146">
        <v>50</v>
      </c>
      <c r="I29" s="146">
        <v>60</v>
      </c>
      <c r="J29" s="146">
        <v>70</v>
      </c>
      <c r="K29" s="146">
        <v>80</v>
      </c>
      <c r="L29" s="146">
        <v>85</v>
      </c>
      <c r="M29" s="146">
        <v>90</v>
      </c>
      <c r="N29" s="146">
        <v>90</v>
      </c>
      <c r="O29" s="146">
        <v>90</v>
      </c>
      <c r="P29" s="146">
        <v>90</v>
      </c>
      <c r="Q29" s="146">
        <v>90</v>
      </c>
      <c r="R29" s="146">
        <v>90</v>
      </c>
      <c r="S29" s="146">
        <v>90</v>
      </c>
      <c r="T29" s="146">
        <v>90</v>
      </c>
      <c r="U29" s="146">
        <v>90</v>
      </c>
      <c r="V29" s="146">
        <v>90</v>
      </c>
      <c r="W29" s="146">
        <v>90</v>
      </c>
      <c r="X29" s="146">
        <v>90</v>
      </c>
      <c r="Y29" s="146">
        <v>90</v>
      </c>
      <c r="Z29" s="146">
        <v>90</v>
      </c>
      <c r="AA29" s="146">
        <v>90</v>
      </c>
      <c r="AB29" s="146">
        <v>90</v>
      </c>
      <c r="AC29" s="146">
        <v>90</v>
      </c>
      <c r="AD29" s="146">
        <v>90</v>
      </c>
      <c r="AE29" s="146">
        <v>90</v>
      </c>
      <c r="AF29" s="146">
        <v>85</v>
      </c>
      <c r="AG29" s="146">
        <v>80</v>
      </c>
      <c r="AH29" s="146">
        <v>70</v>
      </c>
      <c r="AI29" s="146">
        <v>60</v>
      </c>
      <c r="AJ29" s="146">
        <v>50</v>
      </c>
      <c r="AK29" s="146">
        <v>40</v>
      </c>
      <c r="AL29" s="146">
        <v>40</v>
      </c>
      <c r="AM29" s="146">
        <v>40</v>
      </c>
      <c r="AN29" s="146">
        <v>40</v>
      </c>
      <c r="AO29" s="146">
        <v>40</v>
      </c>
      <c r="AP29" s="64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</row>
    <row r="30" spans="1:120" s="2" customFormat="1" ht="35.25" customHeight="1" thickTop="1" thickBot="1" x14ac:dyDescent="0.45">
      <c r="A30" s="173">
        <v>2</v>
      </c>
      <c r="B30" s="174"/>
      <c r="C30" s="146">
        <v>35</v>
      </c>
      <c r="D30" s="146">
        <v>35</v>
      </c>
      <c r="E30" s="146">
        <v>35</v>
      </c>
      <c r="F30" s="146">
        <v>35</v>
      </c>
      <c r="G30" s="146">
        <v>35</v>
      </c>
      <c r="H30" s="146">
        <v>35</v>
      </c>
      <c r="I30" s="146">
        <v>38</v>
      </c>
      <c r="J30" s="146">
        <v>40</v>
      </c>
      <c r="K30" s="146">
        <v>44</v>
      </c>
      <c r="L30" s="146">
        <v>50</v>
      </c>
      <c r="M30" s="146">
        <v>56</v>
      </c>
      <c r="N30" s="146">
        <v>60</v>
      </c>
      <c r="O30" s="146">
        <v>60</v>
      </c>
      <c r="P30" s="146">
        <v>60</v>
      </c>
      <c r="Q30" s="146">
        <v>60</v>
      </c>
      <c r="R30" s="146">
        <v>60</v>
      </c>
      <c r="S30" s="146">
        <v>60</v>
      </c>
      <c r="T30" s="146">
        <v>60</v>
      </c>
      <c r="U30" s="146">
        <v>60</v>
      </c>
      <c r="V30" s="146">
        <v>60</v>
      </c>
      <c r="W30" s="146">
        <v>60</v>
      </c>
      <c r="X30" s="146">
        <v>60</v>
      </c>
      <c r="Y30" s="146">
        <v>60</v>
      </c>
      <c r="Z30" s="146">
        <v>60</v>
      </c>
      <c r="AA30" s="146">
        <v>60</v>
      </c>
      <c r="AB30" s="146">
        <v>60</v>
      </c>
      <c r="AC30" s="146">
        <v>60</v>
      </c>
      <c r="AD30" s="146">
        <v>60</v>
      </c>
      <c r="AE30" s="146">
        <v>56</v>
      </c>
      <c r="AF30" s="146">
        <v>50</v>
      </c>
      <c r="AG30" s="146">
        <v>44</v>
      </c>
      <c r="AH30" s="146">
        <v>40</v>
      </c>
      <c r="AI30" s="146">
        <v>38</v>
      </c>
      <c r="AJ30" s="146">
        <v>35</v>
      </c>
      <c r="AK30" s="146">
        <v>35</v>
      </c>
      <c r="AL30" s="146">
        <v>35</v>
      </c>
      <c r="AM30" s="146">
        <v>35</v>
      </c>
      <c r="AN30" s="146">
        <v>35</v>
      </c>
      <c r="AO30" s="146">
        <v>35</v>
      </c>
      <c r="AP30" s="64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</row>
    <row r="31" spans="1:120" s="2" customFormat="1" ht="35.25" customHeight="1" thickTop="1" thickBot="1" x14ac:dyDescent="0.45">
      <c r="A31" s="173">
        <v>3</v>
      </c>
      <c r="B31" s="174"/>
      <c r="C31" s="146">
        <v>25</v>
      </c>
      <c r="D31" s="146">
        <v>25</v>
      </c>
      <c r="E31" s="146">
        <v>25</v>
      </c>
      <c r="F31" s="146">
        <v>25</v>
      </c>
      <c r="G31" s="146">
        <v>25</v>
      </c>
      <c r="H31" s="146">
        <v>25</v>
      </c>
      <c r="I31" s="146">
        <v>25</v>
      </c>
      <c r="J31" s="146">
        <v>28</v>
      </c>
      <c r="K31" s="146">
        <v>31</v>
      </c>
      <c r="L31" s="146">
        <v>34</v>
      </c>
      <c r="M31" s="146">
        <v>39</v>
      </c>
      <c r="N31" s="146">
        <v>42</v>
      </c>
      <c r="O31" s="146">
        <v>45</v>
      </c>
      <c r="P31" s="146">
        <v>45</v>
      </c>
      <c r="Q31" s="146">
        <v>45</v>
      </c>
      <c r="R31" s="146">
        <v>45</v>
      </c>
      <c r="S31" s="146">
        <v>45</v>
      </c>
      <c r="T31" s="146">
        <v>45</v>
      </c>
      <c r="U31" s="146">
        <v>45</v>
      </c>
      <c r="V31" s="146">
        <v>45</v>
      </c>
      <c r="W31" s="146">
        <v>45</v>
      </c>
      <c r="X31" s="146">
        <v>45</v>
      </c>
      <c r="Y31" s="146">
        <v>45</v>
      </c>
      <c r="Z31" s="146">
        <v>45</v>
      </c>
      <c r="AA31" s="146">
        <v>45</v>
      </c>
      <c r="AB31" s="146">
        <v>45</v>
      </c>
      <c r="AC31" s="146">
        <v>45</v>
      </c>
      <c r="AD31" s="146">
        <v>42</v>
      </c>
      <c r="AE31" s="146">
        <v>39</v>
      </c>
      <c r="AF31" s="146">
        <v>34</v>
      </c>
      <c r="AG31" s="146">
        <v>31</v>
      </c>
      <c r="AH31" s="146">
        <v>28</v>
      </c>
      <c r="AI31" s="146">
        <v>25</v>
      </c>
      <c r="AJ31" s="146">
        <v>25</v>
      </c>
      <c r="AK31" s="146">
        <v>25</v>
      </c>
      <c r="AL31" s="146">
        <v>25</v>
      </c>
      <c r="AM31" s="146">
        <v>25</v>
      </c>
      <c r="AN31" s="146">
        <v>25</v>
      </c>
      <c r="AO31" s="146">
        <v>25</v>
      </c>
      <c r="AP31" s="64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</row>
    <row r="32" spans="1:120" s="2" customFormat="1" ht="35.25" customHeight="1" thickTop="1" thickBot="1" x14ac:dyDescent="0.45">
      <c r="A32" s="173">
        <v>4</v>
      </c>
      <c r="B32" s="174"/>
      <c r="C32" s="146">
        <v>18</v>
      </c>
      <c r="D32" s="146">
        <v>18</v>
      </c>
      <c r="E32" s="146">
        <v>18</v>
      </c>
      <c r="F32" s="146">
        <v>18</v>
      </c>
      <c r="G32" s="146">
        <v>18</v>
      </c>
      <c r="H32" s="146">
        <v>18</v>
      </c>
      <c r="I32" s="146">
        <v>18</v>
      </c>
      <c r="J32" s="146">
        <v>18</v>
      </c>
      <c r="K32" s="146">
        <v>20</v>
      </c>
      <c r="L32" s="146">
        <v>22</v>
      </c>
      <c r="M32" s="146">
        <v>22</v>
      </c>
      <c r="N32" s="146">
        <v>22</v>
      </c>
      <c r="O32" s="146">
        <v>22</v>
      </c>
      <c r="P32" s="146">
        <v>22</v>
      </c>
      <c r="Q32" s="146">
        <v>22</v>
      </c>
      <c r="R32" s="146">
        <v>22</v>
      </c>
      <c r="S32" s="146">
        <v>22</v>
      </c>
      <c r="T32" s="146">
        <v>22</v>
      </c>
      <c r="U32" s="146">
        <v>22</v>
      </c>
      <c r="V32" s="146">
        <v>22</v>
      </c>
      <c r="W32" s="146">
        <v>22</v>
      </c>
      <c r="X32" s="146">
        <v>22</v>
      </c>
      <c r="Y32" s="146">
        <v>22</v>
      </c>
      <c r="Z32" s="146">
        <v>22</v>
      </c>
      <c r="AA32" s="146">
        <v>22</v>
      </c>
      <c r="AB32" s="146">
        <v>22</v>
      </c>
      <c r="AC32" s="146">
        <v>22</v>
      </c>
      <c r="AD32" s="146">
        <v>22</v>
      </c>
      <c r="AE32" s="146">
        <v>22</v>
      </c>
      <c r="AF32" s="146">
        <v>22</v>
      </c>
      <c r="AG32" s="146">
        <v>20</v>
      </c>
      <c r="AH32" s="146">
        <v>18</v>
      </c>
      <c r="AI32" s="146">
        <v>18</v>
      </c>
      <c r="AJ32" s="146">
        <v>18</v>
      </c>
      <c r="AK32" s="146">
        <v>18</v>
      </c>
      <c r="AL32" s="146">
        <v>18</v>
      </c>
      <c r="AM32" s="146">
        <v>18</v>
      </c>
      <c r="AN32" s="146">
        <v>18</v>
      </c>
      <c r="AO32" s="146">
        <v>18</v>
      </c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</row>
    <row r="33" spans="1:120" s="2" customFormat="1" ht="35.25" customHeight="1" thickTop="1" thickBot="1" x14ac:dyDescent="0.45">
      <c r="A33" s="173">
        <v>5</v>
      </c>
      <c r="B33" s="174"/>
      <c r="C33" s="146">
        <v>1</v>
      </c>
      <c r="D33" s="146">
        <v>1</v>
      </c>
      <c r="E33" s="146">
        <v>1</v>
      </c>
      <c r="F33" s="146">
        <v>1</v>
      </c>
      <c r="G33" s="146">
        <v>1</v>
      </c>
      <c r="H33" s="146">
        <v>1</v>
      </c>
      <c r="I33" s="146">
        <v>1</v>
      </c>
      <c r="J33" s="146">
        <v>1</v>
      </c>
      <c r="K33" s="146">
        <v>1</v>
      </c>
      <c r="L33" s="146">
        <v>1</v>
      </c>
      <c r="M33" s="146">
        <v>1</v>
      </c>
      <c r="N33" s="146">
        <v>1</v>
      </c>
      <c r="O33" s="146">
        <v>1</v>
      </c>
      <c r="P33" s="146">
        <v>1</v>
      </c>
      <c r="Q33" s="146">
        <v>1</v>
      </c>
      <c r="R33" s="146">
        <v>1</v>
      </c>
      <c r="S33" s="146">
        <v>1</v>
      </c>
      <c r="T33" s="146">
        <v>1</v>
      </c>
      <c r="U33" s="146">
        <v>1</v>
      </c>
      <c r="V33" s="146">
        <v>1</v>
      </c>
      <c r="W33" s="146">
        <v>1</v>
      </c>
      <c r="X33" s="146">
        <v>1</v>
      </c>
      <c r="Y33" s="146">
        <v>1</v>
      </c>
      <c r="Z33" s="146">
        <v>1</v>
      </c>
      <c r="AA33" s="146">
        <v>1</v>
      </c>
      <c r="AB33" s="146">
        <v>1</v>
      </c>
      <c r="AC33" s="146">
        <v>1</v>
      </c>
      <c r="AD33" s="146">
        <v>1</v>
      </c>
      <c r="AE33" s="146">
        <v>1</v>
      </c>
      <c r="AF33" s="146">
        <v>1</v>
      </c>
      <c r="AG33" s="146">
        <v>1</v>
      </c>
      <c r="AH33" s="146">
        <v>1</v>
      </c>
      <c r="AI33" s="146">
        <v>1</v>
      </c>
      <c r="AJ33" s="146">
        <v>1</v>
      </c>
      <c r="AK33" s="146">
        <v>1</v>
      </c>
      <c r="AL33" s="146">
        <v>1</v>
      </c>
      <c r="AM33" s="146">
        <v>1</v>
      </c>
      <c r="AN33" s="146">
        <v>1</v>
      </c>
      <c r="AO33" s="146">
        <v>1</v>
      </c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</row>
    <row r="34" spans="1:120" s="2" customFormat="1" ht="35.25" customHeight="1" thickTop="1" thickBot="1" x14ac:dyDescent="0.45">
      <c r="A34" s="173">
        <v>6</v>
      </c>
      <c r="B34" s="174"/>
      <c r="C34" s="85"/>
      <c r="D34" s="8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8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</row>
    <row r="35" spans="1:120" s="2" customFormat="1" ht="35.25" customHeight="1" thickTop="1" thickBot="1" x14ac:dyDescent="0.45">
      <c r="A35" s="173">
        <v>7</v>
      </c>
      <c r="B35" s="174"/>
      <c r="C35" s="85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8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</row>
    <row r="36" spans="1:120" s="4" customFormat="1" ht="36" customHeight="1" thickTop="1" thickBot="1" x14ac:dyDescent="0.45">
      <c r="A36" s="183">
        <v>8</v>
      </c>
      <c r="B36" s="184"/>
      <c r="C36" s="89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</row>
    <row r="37" spans="1:120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120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120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120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120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120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120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120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120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120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120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120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1:42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1:42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</row>
    <row r="56" spans="1:42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pans="1:42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pans="1:42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pans="1:42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</row>
    <row r="60" spans="1:42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pans="1:42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1:42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1:43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</row>
    <row r="66" spans="1:43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</row>
    <row r="67" spans="1:43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</row>
    <row r="68" spans="1:43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</row>
    <row r="69" spans="1:43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</row>
    <row r="70" spans="1:43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</row>
    <row r="71" spans="1:43" x14ac:dyDescent="0.25">
      <c r="A71" s="34"/>
      <c r="B71" s="34"/>
      <c r="C71" s="34"/>
      <c r="D71" s="34"/>
      <c r="E71" s="34"/>
      <c r="F71" s="34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</row>
    <row r="72" spans="1:43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</row>
    <row r="73" spans="1:43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</row>
    <row r="74" spans="1:43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</row>
    <row r="75" spans="1:43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</row>
    <row r="76" spans="1:43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</row>
    <row r="77" spans="1:43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</row>
    <row r="78" spans="1:43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</row>
    <row r="79" spans="1:43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</row>
    <row r="80" spans="1:43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</row>
    <row r="81" spans="7:7" s="34" customFormat="1" x14ac:dyDescent="0.25">
      <c r="G81" s="35"/>
    </row>
    <row r="82" spans="7:7" s="34" customFormat="1" x14ac:dyDescent="0.25">
      <c r="G82" s="35"/>
    </row>
    <row r="83" spans="7:7" s="34" customFormat="1" x14ac:dyDescent="0.25">
      <c r="G83" s="35"/>
    </row>
    <row r="84" spans="7:7" s="34" customFormat="1" x14ac:dyDescent="0.25">
      <c r="G84" s="35"/>
    </row>
    <row r="85" spans="7:7" s="34" customFormat="1" x14ac:dyDescent="0.25">
      <c r="G85" s="35"/>
    </row>
    <row r="86" spans="7:7" s="34" customFormat="1" x14ac:dyDescent="0.25">
      <c r="G86" s="35"/>
    </row>
    <row r="87" spans="7:7" s="34" customFormat="1" x14ac:dyDescent="0.25">
      <c r="G87" s="35"/>
    </row>
    <row r="88" spans="7:7" s="34" customFormat="1" x14ac:dyDescent="0.25">
      <c r="G88" s="35"/>
    </row>
    <row r="89" spans="7:7" s="34" customFormat="1" x14ac:dyDescent="0.25">
      <c r="G89" s="35"/>
    </row>
    <row r="90" spans="7:7" s="34" customFormat="1" x14ac:dyDescent="0.25">
      <c r="G90" s="35"/>
    </row>
    <row r="91" spans="7:7" s="34" customFormat="1" x14ac:dyDescent="0.25">
      <c r="G91" s="35"/>
    </row>
    <row r="92" spans="7:7" s="34" customFormat="1" x14ac:dyDescent="0.25">
      <c r="G92" s="35"/>
    </row>
    <row r="93" spans="7:7" s="34" customFormat="1" x14ac:dyDescent="0.25">
      <c r="G93" s="35"/>
    </row>
    <row r="94" spans="7:7" s="34" customFormat="1" x14ac:dyDescent="0.25">
      <c r="G94" s="35"/>
    </row>
    <row r="95" spans="7:7" s="34" customFormat="1" x14ac:dyDescent="0.25">
      <c r="G95" s="35"/>
    </row>
    <row r="96" spans="7:7" s="34" customFormat="1" x14ac:dyDescent="0.25">
      <c r="G96" s="35"/>
    </row>
    <row r="97" spans="7:7" s="34" customFormat="1" x14ac:dyDescent="0.25">
      <c r="G97" s="35"/>
    </row>
    <row r="98" spans="7:7" s="34" customFormat="1" x14ac:dyDescent="0.25">
      <c r="G98" s="35"/>
    </row>
    <row r="99" spans="7:7" s="34" customFormat="1" x14ac:dyDescent="0.25">
      <c r="G99" s="35"/>
    </row>
    <row r="100" spans="7:7" s="34" customFormat="1" x14ac:dyDescent="0.25">
      <c r="G100" s="35"/>
    </row>
    <row r="101" spans="7:7" s="34" customFormat="1" x14ac:dyDescent="0.25">
      <c r="G101" s="35"/>
    </row>
    <row r="102" spans="7:7" s="34" customFormat="1" x14ac:dyDescent="0.25">
      <c r="G102" s="35"/>
    </row>
    <row r="103" spans="7:7" s="34" customFormat="1" x14ac:dyDescent="0.25">
      <c r="G103" s="35"/>
    </row>
    <row r="104" spans="7:7" s="34" customFormat="1" x14ac:dyDescent="0.25">
      <c r="G104" s="35"/>
    </row>
    <row r="105" spans="7:7" s="34" customFormat="1" x14ac:dyDescent="0.25">
      <c r="G105" s="35"/>
    </row>
    <row r="106" spans="7:7" s="34" customFormat="1" x14ac:dyDescent="0.25">
      <c r="G106" s="35"/>
    </row>
    <row r="107" spans="7:7" s="34" customFormat="1" x14ac:dyDescent="0.25"/>
    <row r="108" spans="7:7" s="34" customFormat="1" x14ac:dyDescent="0.25"/>
    <row r="109" spans="7:7" s="34" customFormat="1" x14ac:dyDescent="0.25"/>
    <row r="110" spans="7:7" s="34" customFormat="1" x14ac:dyDescent="0.25"/>
    <row r="111" spans="7:7" s="34" customFormat="1" x14ac:dyDescent="0.25"/>
    <row r="112" spans="7:7" s="34" customFormat="1" x14ac:dyDescent="0.25"/>
    <row r="113" s="34" customFormat="1" x14ac:dyDescent="0.25"/>
    <row r="114" s="34" customFormat="1" x14ac:dyDescent="0.25"/>
    <row r="115" s="34" customFormat="1" x14ac:dyDescent="0.25"/>
    <row r="116" s="34" customFormat="1" x14ac:dyDescent="0.25"/>
    <row r="117" s="34" customFormat="1" x14ac:dyDescent="0.25"/>
    <row r="118" s="34" customFormat="1" x14ac:dyDescent="0.25"/>
    <row r="119" s="34" customFormat="1" x14ac:dyDescent="0.25"/>
    <row r="120" s="34" customFormat="1" x14ac:dyDescent="0.25"/>
    <row r="121" s="34" customFormat="1" x14ac:dyDescent="0.25"/>
    <row r="122" s="34" customFormat="1" x14ac:dyDescent="0.25"/>
    <row r="123" s="34" customFormat="1" x14ac:dyDescent="0.25"/>
    <row r="124" s="34" customFormat="1" x14ac:dyDescent="0.25"/>
    <row r="125" s="34" customFormat="1" x14ac:dyDescent="0.25"/>
    <row r="126" s="34" customFormat="1" x14ac:dyDescent="0.25"/>
    <row r="127" s="34" customFormat="1" x14ac:dyDescent="0.25"/>
    <row r="128" s="34" customFormat="1" x14ac:dyDescent="0.25"/>
    <row r="129" s="34" customFormat="1" x14ac:dyDescent="0.25"/>
    <row r="130" s="34" customFormat="1" x14ac:dyDescent="0.25"/>
    <row r="131" s="34" customFormat="1" x14ac:dyDescent="0.25"/>
    <row r="132" s="34" customFormat="1" x14ac:dyDescent="0.25"/>
    <row r="133" s="34" customFormat="1" x14ac:dyDescent="0.25"/>
    <row r="134" s="34" customFormat="1" x14ac:dyDescent="0.25"/>
    <row r="135" s="34" customFormat="1" x14ac:dyDescent="0.25"/>
    <row r="136" s="34" customFormat="1" x14ac:dyDescent="0.25"/>
    <row r="137" s="34" customFormat="1" x14ac:dyDescent="0.25"/>
    <row r="138" s="34" customFormat="1" x14ac:dyDescent="0.25"/>
    <row r="139" s="34" customFormat="1" x14ac:dyDescent="0.25"/>
    <row r="140" s="34" customFormat="1" x14ac:dyDescent="0.25"/>
    <row r="141" s="34" customFormat="1" x14ac:dyDescent="0.25"/>
    <row r="142" s="34" customFormat="1" x14ac:dyDescent="0.25"/>
    <row r="143" s="34" customFormat="1" x14ac:dyDescent="0.25"/>
    <row r="144" s="34" customFormat="1" x14ac:dyDescent="0.25"/>
    <row r="145" s="34" customFormat="1" x14ac:dyDescent="0.25"/>
    <row r="146" s="34" customFormat="1" x14ac:dyDescent="0.25"/>
    <row r="147" s="34" customFormat="1" x14ac:dyDescent="0.25"/>
    <row r="148" s="34" customFormat="1" x14ac:dyDescent="0.25"/>
    <row r="149" s="34" customFormat="1" x14ac:dyDescent="0.25"/>
    <row r="150" s="34" customFormat="1" x14ac:dyDescent="0.25"/>
    <row r="151" s="34" customFormat="1" x14ac:dyDescent="0.25"/>
    <row r="152" s="34" customFormat="1" x14ac:dyDescent="0.25"/>
    <row r="153" s="34" customFormat="1" x14ac:dyDescent="0.25"/>
    <row r="154" s="34" customFormat="1" x14ac:dyDescent="0.25"/>
    <row r="155" s="34" customFormat="1" x14ac:dyDescent="0.25"/>
    <row r="156" s="34" customFormat="1" x14ac:dyDescent="0.25"/>
    <row r="157" s="34" customFormat="1" x14ac:dyDescent="0.25"/>
    <row r="158" s="34" customFormat="1" x14ac:dyDescent="0.25"/>
    <row r="159" s="34" customFormat="1" x14ac:dyDescent="0.25"/>
    <row r="160" s="34" customFormat="1" x14ac:dyDescent="0.25"/>
    <row r="161" s="34" customFormat="1" x14ac:dyDescent="0.25"/>
    <row r="162" s="34" customFormat="1" x14ac:dyDescent="0.25"/>
    <row r="163" s="34" customFormat="1" x14ac:dyDescent="0.25"/>
    <row r="164" s="34" customFormat="1" x14ac:dyDescent="0.25"/>
    <row r="165" s="34" customFormat="1" x14ac:dyDescent="0.25"/>
    <row r="166" s="34" customFormat="1" x14ac:dyDescent="0.25"/>
    <row r="167" s="34" customFormat="1" x14ac:dyDescent="0.25"/>
    <row r="168" s="34" customFormat="1" x14ac:dyDescent="0.25"/>
    <row r="169" s="34" customFormat="1" x14ac:dyDescent="0.25"/>
    <row r="170" s="34" customFormat="1" x14ac:dyDescent="0.25"/>
    <row r="171" s="34" customFormat="1" x14ac:dyDescent="0.25"/>
    <row r="172" s="34" customFormat="1" x14ac:dyDescent="0.25"/>
    <row r="173" s="34" customFormat="1" x14ac:dyDescent="0.25"/>
    <row r="174" s="34" customFormat="1" x14ac:dyDescent="0.25"/>
    <row r="175" s="34" customFormat="1" x14ac:dyDescent="0.25"/>
    <row r="176" s="34" customFormat="1" x14ac:dyDescent="0.25"/>
    <row r="177" s="34" customFormat="1" x14ac:dyDescent="0.25"/>
    <row r="178" s="34" customFormat="1" x14ac:dyDescent="0.25"/>
    <row r="179" s="34" customFormat="1" x14ac:dyDescent="0.25"/>
    <row r="180" s="34" customFormat="1" x14ac:dyDescent="0.25"/>
    <row r="181" s="34" customFormat="1" x14ac:dyDescent="0.25"/>
    <row r="182" s="34" customFormat="1" x14ac:dyDescent="0.25"/>
    <row r="183" s="34" customFormat="1" x14ac:dyDescent="0.25"/>
    <row r="184" s="34" customFormat="1" x14ac:dyDescent="0.25"/>
    <row r="185" s="34" customFormat="1" x14ac:dyDescent="0.25"/>
    <row r="186" s="34" customFormat="1" x14ac:dyDescent="0.25"/>
    <row r="187" s="34" customFormat="1" x14ac:dyDescent="0.25"/>
    <row r="188" s="34" customFormat="1" x14ac:dyDescent="0.25"/>
    <row r="189" s="34" customFormat="1" x14ac:dyDescent="0.25"/>
    <row r="190" s="34" customFormat="1" x14ac:dyDescent="0.25"/>
    <row r="191" s="34" customFormat="1" x14ac:dyDescent="0.25"/>
    <row r="192" s="34" customFormat="1" x14ac:dyDescent="0.25"/>
    <row r="193" s="34" customFormat="1" x14ac:dyDescent="0.25"/>
    <row r="194" s="34" customFormat="1" x14ac:dyDescent="0.25"/>
    <row r="195" s="34" customFormat="1" x14ac:dyDescent="0.25"/>
    <row r="196" s="34" customFormat="1" x14ac:dyDescent="0.25"/>
    <row r="197" s="34" customFormat="1" x14ac:dyDescent="0.25"/>
    <row r="198" s="34" customFormat="1" x14ac:dyDescent="0.25"/>
    <row r="199" s="34" customFormat="1" x14ac:dyDescent="0.25"/>
    <row r="200" s="34" customFormat="1" x14ac:dyDescent="0.25"/>
    <row r="201" s="34" customFormat="1" x14ac:dyDescent="0.25"/>
    <row r="202" s="34" customFormat="1" x14ac:dyDescent="0.25"/>
    <row r="203" s="34" customFormat="1" x14ac:dyDescent="0.25"/>
    <row r="204" s="34" customFormat="1" x14ac:dyDescent="0.25"/>
    <row r="205" s="34" customFormat="1" x14ac:dyDescent="0.25"/>
    <row r="206" s="34" customFormat="1" x14ac:dyDescent="0.25"/>
    <row r="207" s="34" customFormat="1" x14ac:dyDescent="0.25"/>
    <row r="208" s="34" customFormat="1" x14ac:dyDescent="0.25"/>
    <row r="209" s="34" customFormat="1" x14ac:dyDescent="0.25"/>
    <row r="210" s="34" customFormat="1" x14ac:dyDescent="0.25"/>
    <row r="211" s="34" customFormat="1" x14ac:dyDescent="0.25"/>
    <row r="212" s="34" customFormat="1" x14ac:dyDescent="0.25"/>
    <row r="213" s="34" customFormat="1" x14ac:dyDescent="0.25"/>
    <row r="214" s="34" customFormat="1" x14ac:dyDescent="0.25"/>
    <row r="215" s="34" customFormat="1" x14ac:dyDescent="0.25"/>
    <row r="216" s="34" customFormat="1" x14ac:dyDescent="0.25"/>
    <row r="217" s="34" customFormat="1" x14ac:dyDescent="0.25"/>
    <row r="218" s="34" customFormat="1" x14ac:dyDescent="0.25"/>
    <row r="219" s="34" customFormat="1" x14ac:dyDescent="0.25"/>
    <row r="220" s="34" customFormat="1" x14ac:dyDescent="0.25"/>
    <row r="221" s="34" customFormat="1" x14ac:dyDescent="0.25"/>
    <row r="222" s="34" customFormat="1" x14ac:dyDescent="0.25"/>
    <row r="223" s="34" customFormat="1" x14ac:dyDescent="0.25"/>
    <row r="224" s="34" customFormat="1" x14ac:dyDescent="0.25"/>
    <row r="225" s="34" customFormat="1" x14ac:dyDescent="0.25"/>
    <row r="226" s="34" customFormat="1" x14ac:dyDescent="0.25"/>
    <row r="227" s="34" customFormat="1" x14ac:dyDescent="0.25"/>
    <row r="228" s="34" customFormat="1" x14ac:dyDescent="0.25"/>
    <row r="229" s="34" customFormat="1" x14ac:dyDescent="0.25"/>
    <row r="230" s="34" customFormat="1" x14ac:dyDescent="0.25"/>
    <row r="231" s="34" customFormat="1" x14ac:dyDescent="0.25"/>
    <row r="232" s="34" customFormat="1" x14ac:dyDescent="0.25"/>
    <row r="233" s="34" customFormat="1" x14ac:dyDescent="0.25"/>
    <row r="234" s="34" customFormat="1" x14ac:dyDescent="0.25"/>
    <row r="235" s="34" customFormat="1" x14ac:dyDescent="0.25"/>
    <row r="236" s="34" customFormat="1" x14ac:dyDescent="0.25"/>
    <row r="237" s="34" customFormat="1" x14ac:dyDescent="0.25"/>
    <row r="238" s="34" customFormat="1" x14ac:dyDescent="0.25"/>
    <row r="239" s="34" customFormat="1" x14ac:dyDescent="0.25"/>
    <row r="240" s="34" customFormat="1" x14ac:dyDescent="0.25"/>
    <row r="241" s="34" customFormat="1" x14ac:dyDescent="0.25"/>
    <row r="242" s="34" customFormat="1" x14ac:dyDescent="0.25"/>
    <row r="243" s="34" customFormat="1" x14ac:dyDescent="0.25"/>
    <row r="244" s="34" customFormat="1" x14ac:dyDescent="0.25"/>
    <row r="245" s="34" customFormat="1" x14ac:dyDescent="0.25"/>
    <row r="246" s="34" customFormat="1" x14ac:dyDescent="0.25"/>
    <row r="247" s="34" customFormat="1" x14ac:dyDescent="0.25"/>
    <row r="248" s="34" customFormat="1" x14ac:dyDescent="0.25"/>
    <row r="249" s="34" customFormat="1" x14ac:dyDescent="0.25"/>
    <row r="250" s="34" customFormat="1" x14ac:dyDescent="0.25"/>
    <row r="251" s="34" customFormat="1" x14ac:dyDescent="0.25"/>
    <row r="252" s="34" customFormat="1" x14ac:dyDescent="0.25"/>
    <row r="253" s="34" customFormat="1" x14ac:dyDescent="0.25"/>
    <row r="254" s="34" customFormat="1" x14ac:dyDescent="0.25"/>
    <row r="255" s="34" customFormat="1" x14ac:dyDescent="0.25"/>
    <row r="256" s="34" customFormat="1" x14ac:dyDescent="0.25"/>
    <row r="257" s="34" customFormat="1" x14ac:dyDescent="0.25"/>
    <row r="258" s="34" customFormat="1" x14ac:dyDescent="0.25"/>
    <row r="259" s="34" customFormat="1" x14ac:dyDescent="0.25"/>
    <row r="260" s="34" customFormat="1" x14ac:dyDescent="0.25"/>
    <row r="261" s="34" customFormat="1" x14ac:dyDescent="0.25"/>
    <row r="262" s="34" customFormat="1" x14ac:dyDescent="0.25"/>
    <row r="263" s="34" customFormat="1" x14ac:dyDescent="0.25"/>
    <row r="264" s="34" customFormat="1" x14ac:dyDescent="0.25"/>
    <row r="265" s="34" customFormat="1" x14ac:dyDescent="0.25"/>
    <row r="266" s="34" customFormat="1" x14ac:dyDescent="0.25"/>
    <row r="267" s="34" customFormat="1" x14ac:dyDescent="0.25"/>
    <row r="268" s="34" customFormat="1" x14ac:dyDescent="0.25"/>
    <row r="269" s="34" customFormat="1" x14ac:dyDescent="0.25"/>
    <row r="270" s="34" customFormat="1" x14ac:dyDescent="0.25"/>
    <row r="271" s="34" customFormat="1" x14ac:dyDescent="0.25"/>
    <row r="272" s="34" customFormat="1" x14ac:dyDescent="0.25"/>
    <row r="273" s="34" customFormat="1" x14ac:dyDescent="0.25"/>
    <row r="274" s="34" customFormat="1" x14ac:dyDescent="0.25"/>
    <row r="275" s="34" customFormat="1" x14ac:dyDescent="0.25"/>
    <row r="276" s="34" customFormat="1" x14ac:dyDescent="0.25"/>
    <row r="277" s="34" customFormat="1" x14ac:dyDescent="0.25"/>
    <row r="278" s="34" customFormat="1" x14ac:dyDescent="0.25"/>
    <row r="279" s="34" customFormat="1" x14ac:dyDescent="0.25"/>
    <row r="280" s="34" customFormat="1" x14ac:dyDescent="0.25"/>
    <row r="281" s="34" customFormat="1" x14ac:dyDescent="0.25"/>
    <row r="282" s="34" customFormat="1" x14ac:dyDescent="0.25"/>
    <row r="283" s="34" customFormat="1" x14ac:dyDescent="0.25"/>
    <row r="284" s="34" customFormat="1" x14ac:dyDescent="0.25"/>
    <row r="285" s="34" customFormat="1" x14ac:dyDescent="0.25"/>
    <row r="286" s="34" customFormat="1" x14ac:dyDescent="0.25"/>
    <row r="287" s="34" customFormat="1" x14ac:dyDescent="0.25"/>
    <row r="288" s="34" customFormat="1" x14ac:dyDescent="0.25"/>
    <row r="289" s="34" customFormat="1" x14ac:dyDescent="0.25"/>
    <row r="290" s="34" customFormat="1" x14ac:dyDescent="0.25"/>
    <row r="291" s="34" customFormat="1" x14ac:dyDescent="0.25"/>
    <row r="292" s="34" customFormat="1" x14ac:dyDescent="0.25"/>
    <row r="293" s="34" customFormat="1" x14ac:dyDescent="0.25"/>
    <row r="294" s="34" customFormat="1" x14ac:dyDescent="0.25"/>
    <row r="295" s="34" customFormat="1" x14ac:dyDescent="0.25"/>
    <row r="296" s="34" customFormat="1" x14ac:dyDescent="0.25"/>
    <row r="297" s="34" customFormat="1" x14ac:dyDescent="0.25"/>
    <row r="298" s="34" customFormat="1" x14ac:dyDescent="0.25"/>
    <row r="299" s="34" customFormat="1" x14ac:dyDescent="0.25"/>
    <row r="300" s="34" customFormat="1" x14ac:dyDescent="0.25"/>
    <row r="301" s="34" customFormat="1" x14ac:dyDescent="0.25"/>
    <row r="302" s="34" customFormat="1" x14ac:dyDescent="0.25"/>
    <row r="303" s="34" customFormat="1" x14ac:dyDescent="0.25"/>
    <row r="304" s="34" customFormat="1" x14ac:dyDescent="0.25"/>
    <row r="305" s="34" customFormat="1" x14ac:dyDescent="0.25"/>
    <row r="306" s="34" customFormat="1" x14ac:dyDescent="0.25"/>
    <row r="307" s="34" customFormat="1" x14ac:dyDescent="0.25"/>
    <row r="308" s="34" customFormat="1" x14ac:dyDescent="0.25"/>
    <row r="309" s="34" customFormat="1" x14ac:dyDescent="0.25"/>
    <row r="310" s="34" customFormat="1" x14ac:dyDescent="0.25"/>
    <row r="311" s="34" customFormat="1" x14ac:dyDescent="0.25"/>
    <row r="312" s="34" customFormat="1" x14ac:dyDescent="0.25"/>
    <row r="313" s="34" customFormat="1" x14ac:dyDescent="0.25"/>
    <row r="314" s="34" customFormat="1" x14ac:dyDescent="0.25"/>
    <row r="315" s="34" customFormat="1" x14ac:dyDescent="0.25"/>
    <row r="316" s="34" customFormat="1" x14ac:dyDescent="0.25"/>
    <row r="317" s="34" customFormat="1" x14ac:dyDescent="0.25"/>
    <row r="318" s="34" customFormat="1" x14ac:dyDescent="0.25"/>
    <row r="319" s="34" customFormat="1" x14ac:dyDescent="0.25"/>
    <row r="320" s="34" customFormat="1" x14ac:dyDescent="0.25"/>
    <row r="321" s="34" customFormat="1" x14ac:dyDescent="0.25"/>
    <row r="322" s="34" customFormat="1" x14ac:dyDescent="0.25"/>
    <row r="323" s="34" customFormat="1" x14ac:dyDescent="0.25"/>
    <row r="324" s="34" customFormat="1" x14ac:dyDescent="0.25"/>
    <row r="325" s="34" customFormat="1" x14ac:dyDescent="0.25"/>
    <row r="326" s="34" customFormat="1" x14ac:dyDescent="0.25"/>
    <row r="327" s="34" customFormat="1" x14ac:dyDescent="0.25"/>
    <row r="328" s="34" customFormat="1" x14ac:dyDescent="0.25"/>
    <row r="329" s="34" customFormat="1" x14ac:dyDescent="0.25"/>
    <row r="330" s="34" customFormat="1" x14ac:dyDescent="0.25"/>
    <row r="331" s="34" customFormat="1" x14ac:dyDescent="0.25"/>
    <row r="332" s="34" customFormat="1" x14ac:dyDescent="0.25"/>
    <row r="333" s="34" customFormat="1" x14ac:dyDescent="0.25"/>
    <row r="334" s="34" customFormat="1" x14ac:dyDescent="0.25"/>
    <row r="335" s="34" customFormat="1" x14ac:dyDescent="0.25"/>
    <row r="336" s="34" customFormat="1" x14ac:dyDescent="0.25"/>
    <row r="337" s="34" customFormat="1" x14ac:dyDescent="0.25"/>
    <row r="338" s="34" customFormat="1" x14ac:dyDescent="0.25"/>
    <row r="339" s="34" customFormat="1" x14ac:dyDescent="0.25"/>
    <row r="340" s="34" customFormat="1" x14ac:dyDescent="0.25"/>
    <row r="341" s="34" customFormat="1" x14ac:dyDescent="0.25"/>
    <row r="342" s="34" customFormat="1" x14ac:dyDescent="0.25"/>
    <row r="343" s="34" customFormat="1" x14ac:dyDescent="0.25"/>
    <row r="344" s="34" customFormat="1" x14ac:dyDescent="0.25"/>
    <row r="345" s="34" customFormat="1" x14ac:dyDescent="0.25"/>
    <row r="346" s="34" customFormat="1" x14ac:dyDescent="0.25"/>
    <row r="347" s="34" customFormat="1" x14ac:dyDescent="0.25"/>
    <row r="348" s="34" customFormat="1" x14ac:dyDescent="0.25"/>
    <row r="349" s="34" customFormat="1" x14ac:dyDescent="0.25"/>
    <row r="350" s="34" customFormat="1" x14ac:dyDescent="0.25"/>
    <row r="351" s="34" customFormat="1" x14ac:dyDescent="0.25"/>
    <row r="352" s="34" customFormat="1" x14ac:dyDescent="0.25"/>
    <row r="353" s="34" customFormat="1" x14ac:dyDescent="0.25"/>
    <row r="354" s="34" customFormat="1" x14ac:dyDescent="0.25"/>
    <row r="355" s="34" customFormat="1" x14ac:dyDescent="0.25"/>
    <row r="356" s="34" customFormat="1" x14ac:dyDescent="0.25"/>
    <row r="357" s="34" customFormat="1" x14ac:dyDescent="0.25"/>
    <row r="358" s="34" customFormat="1" x14ac:dyDescent="0.25"/>
    <row r="359" s="34" customFormat="1" x14ac:dyDescent="0.25"/>
    <row r="360" s="34" customFormat="1" x14ac:dyDescent="0.25"/>
    <row r="361" s="34" customFormat="1" x14ac:dyDescent="0.25"/>
    <row r="362" s="34" customFormat="1" x14ac:dyDescent="0.25"/>
    <row r="363" s="34" customFormat="1" x14ac:dyDescent="0.25"/>
    <row r="364" s="34" customFormat="1" x14ac:dyDescent="0.25"/>
    <row r="365" s="34" customFormat="1" x14ac:dyDescent="0.25"/>
    <row r="366" s="34" customFormat="1" x14ac:dyDescent="0.25"/>
    <row r="367" s="34" customFormat="1" x14ac:dyDescent="0.25"/>
    <row r="368" s="34" customFormat="1" x14ac:dyDescent="0.25"/>
    <row r="369" s="34" customFormat="1" x14ac:dyDescent="0.25"/>
    <row r="370" s="34" customFormat="1" x14ac:dyDescent="0.25"/>
    <row r="371" s="34" customFormat="1" x14ac:dyDescent="0.25"/>
    <row r="372" s="34" customFormat="1" x14ac:dyDescent="0.25"/>
    <row r="373" s="34" customFormat="1" x14ac:dyDescent="0.25"/>
    <row r="374" s="34" customFormat="1" x14ac:dyDescent="0.25"/>
    <row r="375" s="34" customFormat="1" x14ac:dyDescent="0.25"/>
    <row r="376" s="34" customFormat="1" x14ac:dyDescent="0.25"/>
    <row r="377" s="34" customFormat="1" x14ac:dyDescent="0.25"/>
    <row r="378" s="34" customFormat="1" x14ac:dyDescent="0.25"/>
    <row r="379" s="34" customFormat="1" x14ac:dyDescent="0.25"/>
    <row r="380" s="34" customFormat="1" x14ac:dyDescent="0.25"/>
    <row r="381" s="34" customFormat="1" x14ac:dyDescent="0.25"/>
    <row r="382" s="34" customFormat="1" x14ac:dyDescent="0.25"/>
    <row r="383" s="34" customFormat="1" x14ac:dyDescent="0.25"/>
    <row r="384" s="34" customFormat="1" x14ac:dyDescent="0.25"/>
    <row r="385" s="34" customFormat="1" x14ac:dyDescent="0.25"/>
    <row r="386" s="34" customFormat="1" x14ac:dyDescent="0.25"/>
    <row r="387" s="34" customFormat="1" x14ac:dyDescent="0.25"/>
    <row r="388" s="34" customFormat="1" x14ac:dyDescent="0.25"/>
    <row r="389" s="34" customFormat="1" x14ac:dyDescent="0.25"/>
    <row r="390" s="34" customFormat="1" x14ac:dyDescent="0.25"/>
    <row r="391" s="34" customFormat="1" x14ac:dyDescent="0.25"/>
    <row r="392" s="34" customFormat="1" x14ac:dyDescent="0.25"/>
    <row r="393" s="34" customFormat="1" x14ac:dyDescent="0.25"/>
    <row r="394" s="34" customFormat="1" x14ac:dyDescent="0.25"/>
    <row r="395" s="34" customFormat="1" x14ac:dyDescent="0.25"/>
    <row r="396" s="34" customFormat="1" x14ac:dyDescent="0.25"/>
    <row r="397" s="34" customFormat="1" x14ac:dyDescent="0.25"/>
    <row r="398" s="34" customFormat="1" x14ac:dyDescent="0.25"/>
    <row r="399" s="34" customFormat="1" x14ac:dyDescent="0.25"/>
    <row r="400" s="34" customFormat="1" x14ac:dyDescent="0.25"/>
    <row r="401" s="34" customFormat="1" x14ac:dyDescent="0.25"/>
    <row r="402" s="34" customFormat="1" x14ac:dyDescent="0.25"/>
    <row r="403" s="34" customFormat="1" x14ac:dyDescent="0.25"/>
    <row r="404" s="34" customFormat="1" x14ac:dyDescent="0.25"/>
    <row r="405" s="34" customFormat="1" x14ac:dyDescent="0.25"/>
    <row r="406" s="34" customFormat="1" x14ac:dyDescent="0.25"/>
    <row r="407" s="34" customFormat="1" x14ac:dyDescent="0.25"/>
    <row r="408" s="34" customFormat="1" x14ac:dyDescent="0.25"/>
    <row r="409" s="34" customFormat="1" x14ac:dyDescent="0.25"/>
    <row r="410" s="34" customFormat="1" x14ac:dyDescent="0.25"/>
    <row r="411" s="34" customFormat="1" x14ac:dyDescent="0.25"/>
    <row r="412" s="34" customFormat="1" x14ac:dyDescent="0.25"/>
    <row r="413" s="34" customFormat="1" x14ac:dyDescent="0.25"/>
    <row r="414" s="34" customFormat="1" x14ac:dyDescent="0.25"/>
    <row r="415" s="34" customFormat="1" x14ac:dyDescent="0.25"/>
    <row r="416" s="34" customFormat="1" x14ac:dyDescent="0.25"/>
    <row r="417" s="34" customFormat="1" x14ac:dyDescent="0.25"/>
    <row r="418" s="34" customFormat="1" x14ac:dyDescent="0.25"/>
    <row r="419" s="34" customFormat="1" x14ac:dyDescent="0.25"/>
    <row r="420" s="34" customFormat="1" x14ac:dyDescent="0.25"/>
    <row r="421" s="34" customFormat="1" x14ac:dyDescent="0.25"/>
    <row r="422" s="34" customFormat="1" x14ac:dyDescent="0.25"/>
    <row r="423" s="34" customFormat="1" x14ac:dyDescent="0.25"/>
    <row r="424" s="34" customFormat="1" x14ac:dyDescent="0.25"/>
    <row r="425" s="34" customFormat="1" x14ac:dyDescent="0.25"/>
    <row r="426" s="34" customFormat="1" x14ac:dyDescent="0.25"/>
    <row r="427" s="34" customFormat="1" x14ac:dyDescent="0.25"/>
    <row r="428" s="34" customFormat="1" x14ac:dyDescent="0.25"/>
    <row r="429" s="34" customFormat="1" x14ac:dyDescent="0.25"/>
    <row r="430" s="34" customFormat="1" x14ac:dyDescent="0.25"/>
    <row r="431" s="34" customFormat="1" x14ac:dyDescent="0.25"/>
    <row r="432" s="34" customFormat="1" x14ac:dyDescent="0.25"/>
    <row r="433" s="34" customFormat="1" x14ac:dyDescent="0.25"/>
    <row r="434" s="34" customFormat="1" x14ac:dyDescent="0.25"/>
    <row r="435" s="34" customFormat="1" x14ac:dyDescent="0.25"/>
    <row r="436" s="34" customFormat="1" x14ac:dyDescent="0.25"/>
    <row r="437" s="34" customFormat="1" x14ac:dyDescent="0.25"/>
    <row r="438" s="34" customFormat="1" x14ac:dyDescent="0.25"/>
    <row r="439" s="34" customFormat="1" x14ac:dyDescent="0.25"/>
    <row r="440" s="34" customFormat="1" x14ac:dyDescent="0.25"/>
    <row r="441" s="34" customFormat="1" x14ac:dyDescent="0.25"/>
    <row r="442" s="34" customFormat="1" x14ac:dyDescent="0.25"/>
    <row r="443" s="34" customFormat="1" x14ac:dyDescent="0.25"/>
    <row r="444" s="34" customFormat="1" x14ac:dyDescent="0.25"/>
    <row r="445" s="34" customFormat="1" x14ac:dyDescent="0.25"/>
    <row r="446" s="34" customFormat="1" x14ac:dyDescent="0.25"/>
    <row r="447" s="34" customFormat="1" x14ac:dyDescent="0.25"/>
    <row r="448" s="34" customFormat="1" x14ac:dyDescent="0.25"/>
    <row r="449" s="34" customFormat="1" x14ac:dyDescent="0.25"/>
    <row r="450" s="34" customFormat="1" x14ac:dyDescent="0.25"/>
    <row r="451" s="34" customFormat="1" x14ac:dyDescent="0.25"/>
    <row r="452" s="34" customFormat="1" x14ac:dyDescent="0.25"/>
    <row r="453" s="34" customFormat="1" x14ac:dyDescent="0.25"/>
    <row r="454" s="34" customFormat="1" x14ac:dyDescent="0.25"/>
    <row r="455" s="34" customFormat="1" x14ac:dyDescent="0.25"/>
    <row r="456" s="34" customFormat="1" x14ac:dyDescent="0.25"/>
    <row r="457" s="34" customFormat="1" x14ac:dyDescent="0.25"/>
    <row r="458" s="34" customFormat="1" x14ac:dyDescent="0.25"/>
    <row r="459" s="34" customFormat="1" x14ac:dyDescent="0.25"/>
    <row r="460" s="34" customFormat="1" x14ac:dyDescent="0.25"/>
    <row r="461" s="34" customFormat="1" x14ac:dyDescent="0.25"/>
    <row r="462" s="34" customFormat="1" x14ac:dyDescent="0.25"/>
    <row r="463" s="34" customFormat="1" x14ac:dyDescent="0.25"/>
    <row r="464" s="34" customFormat="1" x14ac:dyDescent="0.25"/>
    <row r="465" s="34" customFormat="1" x14ac:dyDescent="0.25"/>
    <row r="466" s="34" customFormat="1" x14ac:dyDescent="0.25"/>
    <row r="467" s="34" customFormat="1" x14ac:dyDescent="0.25"/>
    <row r="468" s="34" customFormat="1" x14ac:dyDescent="0.25"/>
    <row r="469" s="34" customFormat="1" x14ac:dyDescent="0.25"/>
    <row r="470" s="34" customFormat="1" x14ac:dyDescent="0.25"/>
    <row r="471" s="34" customFormat="1" x14ac:dyDescent="0.25"/>
    <row r="472" s="34" customFormat="1" x14ac:dyDescent="0.25"/>
    <row r="473" s="34" customFormat="1" x14ac:dyDescent="0.25"/>
    <row r="474" s="34" customFormat="1" x14ac:dyDescent="0.25"/>
    <row r="475" s="34" customFormat="1" x14ac:dyDescent="0.25"/>
    <row r="476" s="34" customFormat="1" x14ac:dyDescent="0.25"/>
    <row r="477" s="34" customFormat="1" x14ac:dyDescent="0.25"/>
    <row r="478" s="34" customFormat="1" x14ac:dyDescent="0.25"/>
    <row r="479" s="34" customFormat="1" x14ac:dyDescent="0.25"/>
    <row r="480" s="34" customFormat="1" x14ac:dyDescent="0.25"/>
    <row r="481" s="34" customFormat="1" x14ac:dyDescent="0.25"/>
    <row r="482" s="34" customFormat="1" x14ac:dyDescent="0.25"/>
    <row r="483" s="34" customFormat="1" x14ac:dyDescent="0.25"/>
    <row r="484" s="34" customFormat="1" x14ac:dyDescent="0.25"/>
    <row r="485" s="34" customFormat="1" x14ac:dyDescent="0.25"/>
    <row r="486" s="34" customFormat="1" x14ac:dyDescent="0.25"/>
    <row r="487" s="34" customFormat="1" x14ac:dyDescent="0.25"/>
    <row r="488" s="34" customFormat="1" x14ac:dyDescent="0.25"/>
    <row r="489" s="34" customFormat="1" x14ac:dyDescent="0.25"/>
    <row r="490" s="34" customFormat="1" x14ac:dyDescent="0.25"/>
    <row r="491" s="34" customFormat="1" x14ac:dyDescent="0.25"/>
    <row r="492" s="34" customFormat="1" x14ac:dyDescent="0.25"/>
    <row r="493" s="34" customFormat="1" x14ac:dyDescent="0.25"/>
    <row r="494" s="34" customFormat="1" x14ac:dyDescent="0.25"/>
    <row r="495" s="34" customFormat="1" x14ac:dyDescent="0.25"/>
    <row r="496" s="34" customFormat="1" x14ac:dyDescent="0.25"/>
    <row r="497" s="34" customFormat="1" x14ac:dyDescent="0.25"/>
    <row r="498" s="34" customFormat="1" x14ac:dyDescent="0.25"/>
    <row r="499" s="34" customFormat="1" x14ac:dyDescent="0.25"/>
    <row r="500" s="34" customFormat="1" x14ac:dyDescent="0.25"/>
    <row r="501" s="34" customFormat="1" x14ac:dyDescent="0.25"/>
    <row r="502" s="34" customFormat="1" x14ac:dyDescent="0.25"/>
    <row r="503" s="34" customFormat="1" x14ac:dyDescent="0.25"/>
    <row r="504" s="34" customFormat="1" x14ac:dyDescent="0.25"/>
    <row r="505" s="34" customFormat="1" x14ac:dyDescent="0.25"/>
    <row r="506" s="34" customFormat="1" x14ac:dyDescent="0.25"/>
    <row r="507" s="34" customFormat="1" x14ac:dyDescent="0.25"/>
    <row r="508" s="34" customFormat="1" x14ac:dyDescent="0.25"/>
    <row r="509" s="34" customFormat="1" x14ac:dyDescent="0.25"/>
    <row r="510" s="34" customFormat="1" x14ac:dyDescent="0.25"/>
    <row r="511" s="34" customFormat="1" x14ac:dyDescent="0.25"/>
    <row r="512" s="34" customFormat="1" x14ac:dyDescent="0.25"/>
    <row r="513" s="34" customFormat="1" x14ac:dyDescent="0.25"/>
    <row r="514" s="34" customFormat="1" x14ac:dyDescent="0.25"/>
    <row r="515" s="34" customFormat="1" x14ac:dyDescent="0.25"/>
    <row r="516" s="34" customFormat="1" x14ac:dyDescent="0.25"/>
    <row r="517" s="34" customFormat="1" x14ac:dyDescent="0.25"/>
    <row r="518" s="34" customFormat="1" x14ac:dyDescent="0.25"/>
    <row r="519" s="34" customFormat="1" x14ac:dyDescent="0.25"/>
    <row r="520" s="34" customFormat="1" x14ac:dyDescent="0.25"/>
    <row r="521" s="34" customFormat="1" x14ac:dyDescent="0.25"/>
    <row r="522" s="34" customFormat="1" x14ac:dyDescent="0.25"/>
    <row r="523" s="34" customFormat="1" x14ac:dyDescent="0.25"/>
    <row r="524" s="34" customFormat="1" x14ac:dyDescent="0.25"/>
    <row r="525" s="34" customFormat="1" x14ac:dyDescent="0.25"/>
    <row r="526" s="34" customFormat="1" x14ac:dyDescent="0.25"/>
    <row r="527" s="34" customFormat="1" x14ac:dyDescent="0.25"/>
    <row r="528" s="34" customFormat="1" x14ac:dyDescent="0.25"/>
    <row r="529" spans="43:120" s="34" customFormat="1" x14ac:dyDescent="0.25"/>
    <row r="530" spans="43:120" s="34" customFormat="1" x14ac:dyDescent="0.25"/>
    <row r="531" spans="43:120" s="34" customFormat="1" x14ac:dyDescent="0.25"/>
    <row r="532" spans="43:120" s="34" customFormat="1" x14ac:dyDescent="0.25"/>
    <row r="533" spans="43:120" s="34" customFormat="1" x14ac:dyDescent="0.25"/>
    <row r="534" spans="43:120" s="34" customFormat="1" x14ac:dyDescent="0.25"/>
    <row r="535" spans="43:120" s="34" customFormat="1" x14ac:dyDescent="0.25"/>
    <row r="536" spans="43:120" s="5" customFormat="1" x14ac:dyDescent="0.25">
      <c r="AQ536" s="34"/>
      <c r="AR536" s="34"/>
      <c r="AS536" s="34"/>
      <c r="AT536" s="34"/>
      <c r="AU536" s="34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34"/>
      <c r="BG536" s="34"/>
      <c r="BH536" s="34"/>
      <c r="BI536" s="34"/>
      <c r="BJ536" s="34"/>
      <c r="BK536" s="34"/>
      <c r="BL536" s="34"/>
      <c r="BM536" s="34"/>
      <c r="BN536" s="34"/>
      <c r="BO536" s="34"/>
      <c r="BP536" s="34"/>
      <c r="BQ536" s="34"/>
      <c r="BR536" s="34"/>
      <c r="BS536" s="34"/>
      <c r="BT536" s="34"/>
      <c r="BU536" s="34"/>
      <c r="BV536" s="34"/>
      <c r="BW536" s="34"/>
      <c r="BX536" s="34"/>
      <c r="BY536" s="34"/>
      <c r="BZ536" s="34"/>
      <c r="CA536" s="34"/>
      <c r="CB536" s="34"/>
      <c r="CC536" s="34"/>
      <c r="CD536" s="34"/>
      <c r="CE536" s="34"/>
      <c r="CF536" s="34"/>
      <c r="CG536" s="34"/>
      <c r="CH536" s="34"/>
      <c r="CI536" s="34"/>
      <c r="CJ536" s="34"/>
      <c r="CK536" s="34"/>
      <c r="CL536" s="34"/>
      <c r="CM536" s="34"/>
      <c r="CN536" s="34"/>
      <c r="CO536" s="34"/>
      <c r="CP536" s="34"/>
      <c r="CQ536" s="34"/>
      <c r="CR536" s="34"/>
      <c r="CS536" s="34"/>
      <c r="CT536" s="34"/>
      <c r="CU536" s="34"/>
      <c r="CV536" s="34"/>
      <c r="CW536" s="34"/>
      <c r="CX536" s="34"/>
      <c r="CY536" s="34"/>
      <c r="CZ536" s="34"/>
      <c r="DA536" s="34"/>
      <c r="DB536" s="34"/>
      <c r="DC536" s="34"/>
      <c r="DD536" s="34"/>
      <c r="DE536" s="34"/>
      <c r="DF536" s="34"/>
      <c r="DG536" s="34"/>
      <c r="DH536" s="34"/>
      <c r="DI536" s="34"/>
      <c r="DJ536" s="34"/>
      <c r="DK536" s="34"/>
      <c r="DL536" s="34"/>
      <c r="DM536" s="34"/>
      <c r="DN536" s="34"/>
      <c r="DO536" s="34"/>
      <c r="DP536" s="34"/>
    </row>
    <row r="537" spans="43:120" s="5" customFormat="1" x14ac:dyDescent="0.25">
      <c r="AQ537" s="34"/>
      <c r="AR537" s="34"/>
      <c r="AS537" s="34"/>
      <c r="AT537" s="34"/>
      <c r="AU537" s="34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34"/>
      <c r="BG537" s="34"/>
      <c r="BH537" s="34"/>
      <c r="BI537" s="34"/>
      <c r="BJ537" s="34"/>
      <c r="BK537" s="34"/>
      <c r="BL537" s="34"/>
      <c r="BM537" s="34"/>
      <c r="BN537" s="34"/>
      <c r="BO537" s="34"/>
      <c r="BP537" s="34"/>
      <c r="BQ537" s="34"/>
      <c r="BR537" s="34"/>
      <c r="BS537" s="34"/>
      <c r="BT537" s="34"/>
      <c r="BU537" s="34"/>
      <c r="BV537" s="34"/>
      <c r="BW537" s="34"/>
      <c r="BX537" s="34"/>
      <c r="BY537" s="34"/>
      <c r="BZ537" s="34"/>
      <c r="CA537" s="34"/>
      <c r="CB537" s="34"/>
      <c r="CC537" s="34"/>
      <c r="CD537" s="34"/>
      <c r="CE537" s="34"/>
      <c r="CF537" s="34"/>
      <c r="CG537" s="34"/>
      <c r="CH537" s="34"/>
      <c r="CI537" s="34"/>
      <c r="CJ537" s="34"/>
      <c r="CK537" s="34"/>
      <c r="CL537" s="34"/>
      <c r="CM537" s="34"/>
      <c r="CN537" s="34"/>
      <c r="CO537" s="34"/>
      <c r="CP537" s="34"/>
      <c r="CQ537" s="34"/>
      <c r="CR537" s="34"/>
      <c r="CS537" s="34"/>
      <c r="CT537" s="34"/>
      <c r="CU537" s="34"/>
      <c r="CV537" s="34"/>
      <c r="CW537" s="34"/>
      <c r="CX537" s="34"/>
      <c r="CY537" s="34"/>
      <c r="CZ537" s="34"/>
      <c r="DA537" s="34"/>
      <c r="DB537" s="34"/>
      <c r="DC537" s="34"/>
      <c r="DD537" s="34"/>
      <c r="DE537" s="34"/>
      <c r="DF537" s="34"/>
      <c r="DG537" s="34"/>
      <c r="DH537" s="34"/>
      <c r="DI537" s="34"/>
      <c r="DJ537" s="34"/>
      <c r="DK537" s="34"/>
      <c r="DL537" s="34"/>
      <c r="DM537" s="34"/>
      <c r="DN537" s="34"/>
      <c r="DO537" s="34"/>
      <c r="DP537" s="34"/>
    </row>
    <row r="538" spans="43:120" s="5" customFormat="1" x14ac:dyDescent="0.25">
      <c r="AQ538" s="34"/>
      <c r="AR538" s="34"/>
      <c r="AS538" s="34"/>
      <c r="AT538" s="34"/>
      <c r="AU538" s="34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34"/>
      <c r="BG538" s="34"/>
      <c r="BH538" s="34"/>
      <c r="BI538" s="34"/>
      <c r="BJ538" s="34"/>
      <c r="BK538" s="34"/>
      <c r="BL538" s="34"/>
      <c r="BM538" s="34"/>
      <c r="BN538" s="34"/>
      <c r="BO538" s="34"/>
      <c r="BP538" s="34"/>
      <c r="BQ538" s="34"/>
      <c r="BR538" s="34"/>
      <c r="BS538" s="34"/>
      <c r="BT538" s="34"/>
      <c r="BU538" s="34"/>
      <c r="BV538" s="34"/>
      <c r="BW538" s="34"/>
      <c r="BX538" s="34"/>
      <c r="BY538" s="34"/>
      <c r="BZ538" s="34"/>
      <c r="CA538" s="34"/>
      <c r="CB538" s="34"/>
      <c r="CC538" s="34"/>
      <c r="CD538" s="34"/>
      <c r="CE538" s="34"/>
      <c r="CF538" s="34"/>
      <c r="CG538" s="34"/>
      <c r="CH538" s="34"/>
      <c r="CI538" s="34"/>
      <c r="CJ538" s="34"/>
      <c r="CK538" s="34"/>
      <c r="CL538" s="34"/>
      <c r="CM538" s="34"/>
      <c r="CN538" s="34"/>
      <c r="CO538" s="34"/>
      <c r="CP538" s="34"/>
      <c r="CQ538" s="34"/>
      <c r="CR538" s="34"/>
      <c r="CS538" s="34"/>
      <c r="CT538" s="34"/>
      <c r="CU538" s="34"/>
      <c r="CV538" s="34"/>
      <c r="CW538" s="34"/>
      <c r="CX538" s="34"/>
      <c r="CY538" s="34"/>
      <c r="CZ538" s="34"/>
      <c r="DA538" s="34"/>
      <c r="DB538" s="34"/>
      <c r="DC538" s="34"/>
      <c r="DD538" s="34"/>
      <c r="DE538" s="34"/>
      <c r="DF538" s="34"/>
      <c r="DG538" s="34"/>
      <c r="DH538" s="34"/>
      <c r="DI538" s="34"/>
      <c r="DJ538" s="34"/>
      <c r="DK538" s="34"/>
      <c r="DL538" s="34"/>
      <c r="DM538" s="34"/>
      <c r="DN538" s="34"/>
      <c r="DO538" s="34"/>
      <c r="DP538" s="34"/>
    </row>
    <row r="539" spans="43:120" s="5" customFormat="1" x14ac:dyDescent="0.25">
      <c r="AQ539" s="34"/>
      <c r="AR539" s="34"/>
      <c r="AS539" s="34"/>
      <c r="AT539" s="34"/>
      <c r="AU539" s="34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34"/>
      <c r="BG539" s="34"/>
      <c r="BH539" s="34"/>
      <c r="BI539" s="34"/>
      <c r="BJ539" s="34"/>
      <c r="BK539" s="34"/>
      <c r="BL539" s="34"/>
      <c r="BM539" s="34"/>
      <c r="BN539" s="34"/>
      <c r="BO539" s="34"/>
      <c r="BP539" s="34"/>
      <c r="BQ539" s="34"/>
      <c r="BR539" s="34"/>
      <c r="BS539" s="34"/>
      <c r="BT539" s="34"/>
      <c r="BU539" s="34"/>
      <c r="BV539" s="34"/>
      <c r="BW539" s="34"/>
      <c r="BX539" s="34"/>
      <c r="BY539" s="34"/>
      <c r="BZ539" s="34"/>
      <c r="CA539" s="34"/>
      <c r="CB539" s="34"/>
      <c r="CC539" s="34"/>
      <c r="CD539" s="34"/>
      <c r="CE539" s="34"/>
      <c r="CF539" s="34"/>
      <c r="CG539" s="34"/>
      <c r="CH539" s="34"/>
      <c r="CI539" s="34"/>
      <c r="CJ539" s="34"/>
      <c r="CK539" s="34"/>
      <c r="CL539" s="34"/>
      <c r="CM539" s="34"/>
      <c r="CN539" s="34"/>
      <c r="CO539" s="34"/>
      <c r="CP539" s="34"/>
      <c r="CQ539" s="34"/>
      <c r="CR539" s="34"/>
      <c r="CS539" s="34"/>
      <c r="CT539" s="34"/>
      <c r="CU539" s="34"/>
      <c r="CV539" s="34"/>
      <c r="CW539" s="34"/>
      <c r="CX539" s="34"/>
      <c r="CY539" s="34"/>
      <c r="CZ539" s="34"/>
      <c r="DA539" s="34"/>
      <c r="DB539" s="34"/>
      <c r="DC539" s="34"/>
      <c r="DD539" s="34"/>
      <c r="DE539" s="34"/>
      <c r="DF539" s="34"/>
      <c r="DG539" s="34"/>
      <c r="DH539" s="34"/>
      <c r="DI539" s="34"/>
      <c r="DJ539" s="34"/>
      <c r="DK539" s="34"/>
      <c r="DL539" s="34"/>
      <c r="DM539" s="34"/>
      <c r="DN539" s="34"/>
      <c r="DO539" s="34"/>
      <c r="DP539" s="34"/>
    </row>
    <row r="540" spans="43:120" s="5" customFormat="1" x14ac:dyDescent="0.25">
      <c r="AQ540" s="34"/>
      <c r="AR540" s="34"/>
      <c r="AS540" s="34"/>
      <c r="AT540" s="34"/>
      <c r="AU540" s="34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34"/>
      <c r="BG540" s="34"/>
      <c r="BH540" s="34"/>
      <c r="BI540" s="34"/>
      <c r="BJ540" s="34"/>
      <c r="BK540" s="34"/>
      <c r="BL540" s="34"/>
      <c r="BM540" s="34"/>
      <c r="BN540" s="34"/>
      <c r="BO540" s="34"/>
      <c r="BP540" s="34"/>
      <c r="BQ540" s="34"/>
      <c r="BR540" s="34"/>
      <c r="BS540" s="34"/>
      <c r="BT540" s="34"/>
      <c r="BU540" s="34"/>
      <c r="BV540" s="34"/>
      <c r="BW540" s="34"/>
      <c r="BX540" s="34"/>
      <c r="BY540" s="34"/>
      <c r="BZ540" s="34"/>
      <c r="CA540" s="34"/>
      <c r="CB540" s="34"/>
      <c r="CC540" s="34"/>
      <c r="CD540" s="34"/>
      <c r="CE540" s="34"/>
      <c r="CF540" s="34"/>
      <c r="CG540" s="34"/>
      <c r="CH540" s="34"/>
      <c r="CI540" s="34"/>
      <c r="CJ540" s="34"/>
      <c r="CK540" s="34"/>
      <c r="CL540" s="34"/>
      <c r="CM540" s="34"/>
      <c r="CN540" s="34"/>
      <c r="CO540" s="34"/>
      <c r="CP540" s="34"/>
      <c r="CQ540" s="34"/>
      <c r="CR540" s="34"/>
      <c r="CS540" s="34"/>
      <c r="CT540" s="34"/>
      <c r="CU540" s="34"/>
      <c r="CV540" s="34"/>
      <c r="CW540" s="34"/>
      <c r="CX540" s="34"/>
      <c r="CY540" s="34"/>
      <c r="CZ540" s="34"/>
      <c r="DA540" s="34"/>
      <c r="DB540" s="34"/>
      <c r="DC540" s="34"/>
      <c r="DD540" s="34"/>
      <c r="DE540" s="34"/>
      <c r="DF540" s="34"/>
      <c r="DG540" s="34"/>
      <c r="DH540" s="34"/>
      <c r="DI540" s="34"/>
      <c r="DJ540" s="34"/>
      <c r="DK540" s="34"/>
      <c r="DL540" s="34"/>
      <c r="DM540" s="34"/>
      <c r="DN540" s="34"/>
      <c r="DO540" s="34"/>
      <c r="DP540" s="34"/>
    </row>
    <row r="541" spans="43:120" s="5" customFormat="1" x14ac:dyDescent="0.25">
      <c r="AQ541" s="34"/>
      <c r="AR541" s="34"/>
      <c r="AS541" s="34"/>
      <c r="AT541" s="34"/>
      <c r="AU541" s="34"/>
      <c r="AV541" s="34"/>
      <c r="AW541" s="34"/>
      <c r="AX541" s="34"/>
      <c r="AY541" s="34"/>
      <c r="AZ541" s="34"/>
      <c r="BA541" s="34"/>
      <c r="BB541" s="34"/>
      <c r="BC541" s="34"/>
      <c r="BD541" s="34"/>
      <c r="BE541" s="34"/>
      <c r="BF541" s="34"/>
      <c r="BG541" s="34"/>
      <c r="BH541" s="34"/>
      <c r="BI541" s="34"/>
      <c r="BJ541" s="34"/>
      <c r="BK541" s="34"/>
      <c r="BL541" s="34"/>
      <c r="BM541" s="34"/>
      <c r="BN541" s="34"/>
      <c r="BO541" s="34"/>
      <c r="BP541" s="34"/>
      <c r="BQ541" s="34"/>
      <c r="BR541" s="34"/>
      <c r="BS541" s="34"/>
      <c r="BT541" s="34"/>
      <c r="BU541" s="34"/>
      <c r="BV541" s="34"/>
      <c r="BW541" s="34"/>
      <c r="BX541" s="34"/>
      <c r="BY541" s="34"/>
      <c r="BZ541" s="34"/>
      <c r="CA541" s="34"/>
      <c r="CB541" s="34"/>
      <c r="CC541" s="34"/>
      <c r="CD541" s="34"/>
      <c r="CE541" s="34"/>
      <c r="CF541" s="34"/>
      <c r="CG541" s="34"/>
      <c r="CH541" s="34"/>
      <c r="CI541" s="34"/>
      <c r="CJ541" s="34"/>
      <c r="CK541" s="34"/>
      <c r="CL541" s="34"/>
      <c r="CM541" s="34"/>
      <c r="CN541" s="34"/>
      <c r="CO541" s="34"/>
      <c r="CP541" s="34"/>
      <c r="CQ541" s="34"/>
      <c r="CR541" s="34"/>
      <c r="CS541" s="34"/>
      <c r="CT541" s="34"/>
      <c r="CU541" s="34"/>
      <c r="CV541" s="34"/>
      <c r="CW541" s="34"/>
      <c r="CX541" s="34"/>
      <c r="CY541" s="34"/>
      <c r="CZ541" s="34"/>
      <c r="DA541" s="34"/>
      <c r="DB541" s="34"/>
      <c r="DC541" s="34"/>
      <c r="DD541" s="34"/>
      <c r="DE541" s="34"/>
      <c r="DF541" s="34"/>
      <c r="DG541" s="34"/>
      <c r="DH541" s="34"/>
      <c r="DI541" s="34"/>
      <c r="DJ541" s="34"/>
      <c r="DK541" s="34"/>
      <c r="DL541" s="34"/>
      <c r="DM541" s="34"/>
      <c r="DN541" s="34"/>
      <c r="DO541" s="34"/>
      <c r="DP541" s="34"/>
    </row>
    <row r="542" spans="43:120" s="5" customFormat="1" x14ac:dyDescent="0.25">
      <c r="AQ542" s="34"/>
      <c r="AR542" s="34"/>
      <c r="AS542" s="34"/>
      <c r="AT542" s="34"/>
      <c r="AU542" s="34"/>
      <c r="AV542" s="34"/>
      <c r="AW542" s="34"/>
      <c r="AX542" s="34"/>
      <c r="AY542" s="34"/>
      <c r="AZ542" s="34"/>
      <c r="BA542" s="34"/>
      <c r="BB542" s="34"/>
      <c r="BC542" s="34"/>
      <c r="BD542" s="34"/>
      <c r="BE542" s="34"/>
      <c r="BF542" s="34"/>
      <c r="BG542" s="34"/>
      <c r="BH542" s="34"/>
      <c r="BI542" s="34"/>
      <c r="BJ542" s="34"/>
      <c r="BK542" s="34"/>
      <c r="BL542" s="34"/>
      <c r="BM542" s="34"/>
      <c r="BN542" s="34"/>
      <c r="BO542" s="34"/>
      <c r="BP542" s="34"/>
      <c r="BQ542" s="34"/>
      <c r="BR542" s="34"/>
      <c r="BS542" s="34"/>
      <c r="BT542" s="34"/>
      <c r="BU542" s="34"/>
      <c r="BV542" s="34"/>
      <c r="BW542" s="34"/>
      <c r="BX542" s="34"/>
      <c r="BY542" s="34"/>
      <c r="BZ542" s="34"/>
      <c r="CA542" s="34"/>
      <c r="CB542" s="34"/>
      <c r="CC542" s="34"/>
      <c r="CD542" s="34"/>
      <c r="CE542" s="34"/>
      <c r="CF542" s="34"/>
      <c r="CG542" s="34"/>
      <c r="CH542" s="34"/>
      <c r="CI542" s="34"/>
      <c r="CJ542" s="34"/>
      <c r="CK542" s="34"/>
      <c r="CL542" s="34"/>
      <c r="CM542" s="34"/>
      <c r="CN542" s="34"/>
      <c r="CO542" s="34"/>
      <c r="CP542" s="34"/>
      <c r="CQ542" s="34"/>
      <c r="CR542" s="34"/>
      <c r="CS542" s="34"/>
      <c r="CT542" s="34"/>
      <c r="CU542" s="34"/>
      <c r="CV542" s="34"/>
      <c r="CW542" s="34"/>
      <c r="CX542" s="34"/>
      <c r="CY542" s="34"/>
      <c r="CZ542" s="34"/>
      <c r="DA542" s="34"/>
      <c r="DB542" s="34"/>
      <c r="DC542" s="34"/>
      <c r="DD542" s="34"/>
      <c r="DE542" s="34"/>
      <c r="DF542" s="34"/>
      <c r="DG542" s="34"/>
      <c r="DH542" s="34"/>
      <c r="DI542" s="34"/>
      <c r="DJ542" s="34"/>
      <c r="DK542" s="34"/>
      <c r="DL542" s="34"/>
      <c r="DM542" s="34"/>
      <c r="DN542" s="34"/>
      <c r="DO542" s="34"/>
      <c r="DP542" s="34"/>
    </row>
    <row r="543" spans="43:120" s="5" customFormat="1" x14ac:dyDescent="0.25">
      <c r="AQ543" s="34"/>
      <c r="AR543" s="34"/>
      <c r="AS543" s="34"/>
      <c r="AT543" s="34"/>
      <c r="AU543" s="34"/>
      <c r="AV543" s="34"/>
      <c r="AW543" s="34"/>
      <c r="AX543" s="34"/>
      <c r="AY543" s="34"/>
      <c r="AZ543" s="34"/>
      <c r="BA543" s="34"/>
      <c r="BB543" s="34"/>
      <c r="BC543" s="34"/>
      <c r="BD543" s="34"/>
      <c r="BE543" s="34"/>
      <c r="BF543" s="34"/>
      <c r="BG543" s="34"/>
      <c r="BH543" s="34"/>
      <c r="BI543" s="34"/>
      <c r="BJ543" s="34"/>
      <c r="BK543" s="34"/>
      <c r="BL543" s="34"/>
      <c r="BM543" s="34"/>
      <c r="BN543" s="34"/>
      <c r="BO543" s="34"/>
      <c r="BP543" s="34"/>
      <c r="BQ543" s="34"/>
      <c r="BR543" s="34"/>
      <c r="BS543" s="34"/>
      <c r="BT543" s="34"/>
      <c r="BU543" s="34"/>
      <c r="BV543" s="34"/>
      <c r="BW543" s="34"/>
      <c r="BX543" s="34"/>
      <c r="BY543" s="34"/>
      <c r="BZ543" s="34"/>
      <c r="CA543" s="34"/>
      <c r="CB543" s="34"/>
      <c r="CC543" s="34"/>
      <c r="CD543" s="34"/>
      <c r="CE543" s="34"/>
      <c r="CF543" s="34"/>
      <c r="CG543" s="34"/>
      <c r="CH543" s="34"/>
      <c r="CI543" s="34"/>
      <c r="CJ543" s="34"/>
      <c r="CK543" s="34"/>
      <c r="CL543" s="34"/>
      <c r="CM543" s="34"/>
      <c r="CN543" s="34"/>
      <c r="CO543" s="34"/>
      <c r="CP543" s="34"/>
      <c r="CQ543" s="34"/>
      <c r="CR543" s="34"/>
      <c r="CS543" s="34"/>
      <c r="CT543" s="34"/>
      <c r="CU543" s="34"/>
      <c r="CV543" s="34"/>
      <c r="CW543" s="34"/>
      <c r="CX543" s="34"/>
      <c r="CY543" s="34"/>
      <c r="CZ543" s="34"/>
      <c r="DA543" s="34"/>
      <c r="DB543" s="34"/>
      <c r="DC543" s="34"/>
      <c r="DD543" s="34"/>
      <c r="DE543" s="34"/>
      <c r="DF543" s="34"/>
      <c r="DG543" s="34"/>
      <c r="DH543" s="34"/>
      <c r="DI543" s="34"/>
      <c r="DJ543" s="34"/>
      <c r="DK543" s="34"/>
      <c r="DL543" s="34"/>
      <c r="DM543" s="34"/>
      <c r="DN543" s="34"/>
      <c r="DO543" s="34"/>
      <c r="DP543" s="34"/>
    </row>
    <row r="544" spans="43:120" s="5" customFormat="1" x14ac:dyDescent="0.25">
      <c r="AQ544" s="34"/>
      <c r="AR544" s="34"/>
      <c r="AS544" s="34"/>
      <c r="AT544" s="34"/>
      <c r="AU544" s="34"/>
      <c r="AV544" s="34"/>
      <c r="AW544" s="34"/>
      <c r="AX544" s="34"/>
      <c r="AY544" s="34"/>
      <c r="AZ544" s="34"/>
      <c r="BA544" s="34"/>
      <c r="BB544" s="34"/>
      <c r="BC544" s="34"/>
      <c r="BD544" s="34"/>
      <c r="BE544" s="34"/>
      <c r="BF544" s="34"/>
      <c r="BG544" s="34"/>
      <c r="BH544" s="34"/>
      <c r="BI544" s="34"/>
      <c r="BJ544" s="34"/>
      <c r="BK544" s="34"/>
      <c r="BL544" s="34"/>
      <c r="BM544" s="34"/>
      <c r="BN544" s="34"/>
      <c r="BO544" s="34"/>
      <c r="BP544" s="34"/>
      <c r="BQ544" s="34"/>
      <c r="BR544" s="34"/>
      <c r="BS544" s="34"/>
      <c r="BT544" s="34"/>
      <c r="BU544" s="34"/>
      <c r="BV544" s="34"/>
      <c r="BW544" s="34"/>
      <c r="BX544" s="34"/>
      <c r="BY544" s="34"/>
      <c r="BZ544" s="34"/>
      <c r="CA544" s="34"/>
      <c r="CB544" s="34"/>
      <c r="CC544" s="34"/>
      <c r="CD544" s="34"/>
      <c r="CE544" s="34"/>
      <c r="CF544" s="34"/>
      <c r="CG544" s="34"/>
      <c r="CH544" s="34"/>
      <c r="CI544" s="34"/>
      <c r="CJ544" s="34"/>
      <c r="CK544" s="34"/>
      <c r="CL544" s="34"/>
      <c r="CM544" s="34"/>
      <c r="CN544" s="34"/>
      <c r="CO544" s="34"/>
      <c r="CP544" s="34"/>
      <c r="CQ544" s="34"/>
      <c r="CR544" s="34"/>
      <c r="CS544" s="34"/>
      <c r="CT544" s="34"/>
      <c r="CU544" s="34"/>
      <c r="CV544" s="34"/>
      <c r="CW544" s="34"/>
      <c r="CX544" s="34"/>
      <c r="CY544" s="34"/>
      <c r="CZ544" s="34"/>
      <c r="DA544" s="34"/>
      <c r="DB544" s="34"/>
      <c r="DC544" s="34"/>
      <c r="DD544" s="34"/>
      <c r="DE544" s="34"/>
      <c r="DF544" s="34"/>
      <c r="DG544" s="34"/>
      <c r="DH544" s="34"/>
      <c r="DI544" s="34"/>
      <c r="DJ544" s="34"/>
      <c r="DK544" s="34"/>
      <c r="DL544" s="34"/>
      <c r="DM544" s="34"/>
      <c r="DN544" s="34"/>
      <c r="DO544" s="34"/>
      <c r="DP544" s="34"/>
    </row>
    <row r="545" spans="43:120" s="5" customFormat="1" x14ac:dyDescent="0.25">
      <c r="AQ545" s="34"/>
      <c r="AR545" s="34"/>
      <c r="AS545" s="34"/>
      <c r="AT545" s="34"/>
      <c r="AU545" s="34"/>
      <c r="AV545" s="34"/>
      <c r="AW545" s="34"/>
      <c r="AX545" s="34"/>
      <c r="AY545" s="34"/>
      <c r="AZ545" s="34"/>
      <c r="BA545" s="34"/>
      <c r="BB545" s="34"/>
      <c r="BC545" s="34"/>
      <c r="BD545" s="34"/>
      <c r="BE545" s="34"/>
      <c r="BF545" s="34"/>
      <c r="BG545" s="34"/>
      <c r="BH545" s="34"/>
      <c r="BI545" s="34"/>
      <c r="BJ545" s="34"/>
      <c r="BK545" s="34"/>
      <c r="BL545" s="34"/>
      <c r="BM545" s="34"/>
      <c r="BN545" s="34"/>
      <c r="BO545" s="34"/>
      <c r="BP545" s="34"/>
      <c r="BQ545" s="34"/>
      <c r="BR545" s="34"/>
      <c r="BS545" s="34"/>
      <c r="BT545" s="34"/>
      <c r="BU545" s="34"/>
      <c r="BV545" s="34"/>
      <c r="BW545" s="34"/>
      <c r="BX545" s="34"/>
      <c r="BY545" s="34"/>
      <c r="BZ545" s="34"/>
      <c r="CA545" s="34"/>
      <c r="CB545" s="34"/>
      <c r="CC545" s="34"/>
      <c r="CD545" s="34"/>
      <c r="CE545" s="34"/>
      <c r="CF545" s="34"/>
      <c r="CG545" s="34"/>
      <c r="CH545" s="34"/>
      <c r="CI545" s="34"/>
      <c r="CJ545" s="34"/>
      <c r="CK545" s="34"/>
      <c r="CL545" s="34"/>
      <c r="CM545" s="34"/>
      <c r="CN545" s="34"/>
      <c r="CO545" s="34"/>
      <c r="CP545" s="34"/>
      <c r="CQ545" s="34"/>
      <c r="CR545" s="34"/>
      <c r="CS545" s="34"/>
      <c r="CT545" s="34"/>
      <c r="CU545" s="34"/>
      <c r="CV545" s="34"/>
      <c r="CW545" s="34"/>
      <c r="CX545" s="34"/>
      <c r="CY545" s="34"/>
      <c r="CZ545" s="34"/>
      <c r="DA545" s="34"/>
      <c r="DB545" s="34"/>
      <c r="DC545" s="34"/>
      <c r="DD545" s="34"/>
      <c r="DE545" s="34"/>
      <c r="DF545" s="34"/>
      <c r="DG545" s="34"/>
      <c r="DH545" s="34"/>
      <c r="DI545" s="34"/>
      <c r="DJ545" s="34"/>
      <c r="DK545" s="34"/>
      <c r="DL545" s="34"/>
      <c r="DM545" s="34"/>
      <c r="DN545" s="34"/>
      <c r="DO545" s="34"/>
      <c r="DP545" s="34"/>
    </row>
    <row r="546" spans="43:120" s="5" customFormat="1" x14ac:dyDescent="0.25">
      <c r="AQ546" s="34"/>
      <c r="AR546" s="34"/>
      <c r="AS546" s="34"/>
      <c r="AT546" s="34"/>
      <c r="AU546" s="34"/>
      <c r="AV546" s="34"/>
      <c r="AW546" s="34"/>
      <c r="AX546" s="34"/>
      <c r="AY546" s="34"/>
      <c r="AZ546" s="34"/>
      <c r="BA546" s="34"/>
      <c r="BB546" s="34"/>
      <c r="BC546" s="34"/>
      <c r="BD546" s="34"/>
      <c r="BE546" s="34"/>
      <c r="BF546" s="34"/>
      <c r="BG546" s="34"/>
      <c r="BH546" s="34"/>
      <c r="BI546" s="34"/>
      <c r="BJ546" s="34"/>
      <c r="BK546" s="34"/>
      <c r="BL546" s="34"/>
      <c r="BM546" s="34"/>
      <c r="BN546" s="34"/>
      <c r="BO546" s="34"/>
      <c r="BP546" s="34"/>
      <c r="BQ546" s="34"/>
      <c r="BR546" s="34"/>
      <c r="BS546" s="34"/>
      <c r="BT546" s="34"/>
      <c r="BU546" s="34"/>
      <c r="BV546" s="34"/>
      <c r="BW546" s="34"/>
      <c r="BX546" s="34"/>
      <c r="BY546" s="34"/>
      <c r="BZ546" s="34"/>
      <c r="CA546" s="34"/>
      <c r="CB546" s="34"/>
      <c r="CC546" s="34"/>
      <c r="CD546" s="34"/>
      <c r="CE546" s="34"/>
      <c r="CF546" s="34"/>
      <c r="CG546" s="34"/>
      <c r="CH546" s="34"/>
      <c r="CI546" s="34"/>
      <c r="CJ546" s="34"/>
      <c r="CK546" s="34"/>
      <c r="CL546" s="34"/>
      <c r="CM546" s="34"/>
      <c r="CN546" s="34"/>
      <c r="CO546" s="34"/>
      <c r="CP546" s="34"/>
      <c r="CQ546" s="34"/>
      <c r="CR546" s="34"/>
      <c r="CS546" s="34"/>
      <c r="CT546" s="34"/>
      <c r="CU546" s="34"/>
      <c r="CV546" s="34"/>
      <c r="CW546" s="34"/>
      <c r="CX546" s="34"/>
      <c r="CY546" s="34"/>
      <c r="CZ546" s="34"/>
      <c r="DA546" s="34"/>
      <c r="DB546" s="34"/>
      <c r="DC546" s="34"/>
      <c r="DD546" s="34"/>
      <c r="DE546" s="34"/>
      <c r="DF546" s="34"/>
      <c r="DG546" s="34"/>
      <c r="DH546" s="34"/>
      <c r="DI546" s="34"/>
      <c r="DJ546" s="34"/>
      <c r="DK546" s="34"/>
      <c r="DL546" s="34"/>
      <c r="DM546" s="34"/>
      <c r="DN546" s="34"/>
      <c r="DO546" s="34"/>
      <c r="DP546" s="34"/>
    </row>
    <row r="547" spans="43:120" s="5" customFormat="1" x14ac:dyDescent="0.25">
      <c r="AQ547" s="34"/>
      <c r="AR547" s="34"/>
      <c r="AS547" s="34"/>
      <c r="AT547" s="34"/>
      <c r="AU547" s="34"/>
      <c r="AV547" s="34"/>
      <c r="AW547" s="34"/>
      <c r="AX547" s="34"/>
      <c r="AY547" s="34"/>
      <c r="AZ547" s="34"/>
      <c r="BA547" s="34"/>
      <c r="BB547" s="34"/>
      <c r="BC547" s="34"/>
      <c r="BD547" s="34"/>
      <c r="BE547" s="34"/>
      <c r="BF547" s="34"/>
      <c r="BG547" s="34"/>
      <c r="BH547" s="34"/>
      <c r="BI547" s="34"/>
      <c r="BJ547" s="34"/>
      <c r="BK547" s="34"/>
      <c r="BL547" s="34"/>
      <c r="BM547" s="34"/>
      <c r="BN547" s="34"/>
      <c r="BO547" s="34"/>
      <c r="BP547" s="34"/>
      <c r="BQ547" s="34"/>
      <c r="BR547" s="34"/>
      <c r="BS547" s="34"/>
      <c r="BT547" s="34"/>
      <c r="BU547" s="34"/>
      <c r="BV547" s="34"/>
      <c r="BW547" s="34"/>
      <c r="BX547" s="34"/>
      <c r="BY547" s="34"/>
      <c r="BZ547" s="34"/>
      <c r="CA547" s="34"/>
      <c r="CB547" s="34"/>
      <c r="CC547" s="34"/>
      <c r="CD547" s="34"/>
      <c r="CE547" s="34"/>
      <c r="CF547" s="34"/>
      <c r="CG547" s="34"/>
      <c r="CH547" s="34"/>
      <c r="CI547" s="34"/>
      <c r="CJ547" s="34"/>
      <c r="CK547" s="34"/>
      <c r="CL547" s="34"/>
      <c r="CM547" s="34"/>
      <c r="CN547" s="34"/>
      <c r="CO547" s="34"/>
      <c r="CP547" s="34"/>
      <c r="CQ547" s="34"/>
      <c r="CR547" s="34"/>
      <c r="CS547" s="34"/>
      <c r="CT547" s="34"/>
      <c r="CU547" s="34"/>
      <c r="CV547" s="34"/>
      <c r="CW547" s="34"/>
      <c r="CX547" s="34"/>
      <c r="CY547" s="34"/>
      <c r="CZ547" s="34"/>
      <c r="DA547" s="34"/>
      <c r="DB547" s="34"/>
      <c r="DC547" s="34"/>
      <c r="DD547" s="34"/>
      <c r="DE547" s="34"/>
      <c r="DF547" s="34"/>
      <c r="DG547" s="34"/>
      <c r="DH547" s="34"/>
      <c r="DI547" s="34"/>
      <c r="DJ547" s="34"/>
      <c r="DK547" s="34"/>
      <c r="DL547" s="34"/>
      <c r="DM547" s="34"/>
      <c r="DN547" s="34"/>
      <c r="DO547" s="34"/>
      <c r="DP547" s="34"/>
    </row>
    <row r="548" spans="43:120" s="5" customFormat="1" x14ac:dyDescent="0.25">
      <c r="AQ548" s="34"/>
      <c r="AR548" s="34"/>
      <c r="AS548" s="34"/>
      <c r="AT548" s="34"/>
      <c r="AU548" s="34"/>
      <c r="AV548" s="34"/>
      <c r="AW548" s="34"/>
      <c r="AX548" s="34"/>
      <c r="AY548" s="34"/>
      <c r="AZ548" s="34"/>
      <c r="BA548" s="34"/>
      <c r="BB548" s="34"/>
      <c r="BC548" s="34"/>
      <c r="BD548" s="34"/>
      <c r="BE548" s="34"/>
      <c r="BF548" s="34"/>
      <c r="BG548" s="34"/>
      <c r="BH548" s="34"/>
      <c r="BI548" s="34"/>
      <c r="BJ548" s="34"/>
      <c r="BK548" s="34"/>
      <c r="BL548" s="34"/>
      <c r="BM548" s="34"/>
      <c r="BN548" s="34"/>
      <c r="BO548" s="34"/>
      <c r="BP548" s="34"/>
      <c r="BQ548" s="34"/>
      <c r="BR548" s="34"/>
      <c r="BS548" s="34"/>
      <c r="BT548" s="34"/>
      <c r="BU548" s="34"/>
      <c r="BV548" s="34"/>
      <c r="BW548" s="34"/>
      <c r="BX548" s="34"/>
      <c r="BY548" s="34"/>
      <c r="BZ548" s="34"/>
      <c r="CA548" s="34"/>
      <c r="CB548" s="34"/>
      <c r="CC548" s="34"/>
      <c r="CD548" s="34"/>
      <c r="CE548" s="34"/>
      <c r="CF548" s="34"/>
      <c r="CG548" s="34"/>
      <c r="CH548" s="34"/>
      <c r="CI548" s="34"/>
      <c r="CJ548" s="34"/>
      <c r="CK548" s="34"/>
      <c r="CL548" s="34"/>
      <c r="CM548" s="34"/>
      <c r="CN548" s="34"/>
      <c r="CO548" s="34"/>
      <c r="CP548" s="34"/>
      <c r="CQ548" s="34"/>
      <c r="CR548" s="34"/>
      <c r="CS548" s="34"/>
      <c r="CT548" s="34"/>
      <c r="CU548" s="34"/>
      <c r="CV548" s="34"/>
      <c r="CW548" s="34"/>
      <c r="CX548" s="34"/>
      <c r="CY548" s="34"/>
      <c r="CZ548" s="34"/>
      <c r="DA548" s="34"/>
      <c r="DB548" s="34"/>
      <c r="DC548" s="34"/>
      <c r="DD548" s="34"/>
      <c r="DE548" s="34"/>
      <c r="DF548" s="34"/>
      <c r="DG548" s="34"/>
      <c r="DH548" s="34"/>
      <c r="DI548" s="34"/>
      <c r="DJ548" s="34"/>
      <c r="DK548" s="34"/>
      <c r="DL548" s="34"/>
      <c r="DM548" s="34"/>
      <c r="DN548" s="34"/>
      <c r="DO548" s="34"/>
      <c r="DP548" s="34"/>
    </row>
    <row r="549" spans="43:120" s="5" customFormat="1" x14ac:dyDescent="0.25">
      <c r="AQ549" s="34"/>
      <c r="AR549" s="34"/>
      <c r="AS549" s="34"/>
      <c r="AT549" s="34"/>
      <c r="AU549" s="34"/>
      <c r="AV549" s="34"/>
      <c r="AW549" s="34"/>
      <c r="AX549" s="34"/>
      <c r="AY549" s="34"/>
      <c r="AZ549" s="34"/>
      <c r="BA549" s="34"/>
      <c r="BB549" s="34"/>
      <c r="BC549" s="34"/>
      <c r="BD549" s="34"/>
      <c r="BE549" s="34"/>
      <c r="BF549" s="34"/>
      <c r="BG549" s="34"/>
      <c r="BH549" s="34"/>
      <c r="BI549" s="34"/>
      <c r="BJ549" s="34"/>
      <c r="BK549" s="34"/>
      <c r="BL549" s="34"/>
      <c r="BM549" s="34"/>
      <c r="BN549" s="34"/>
      <c r="BO549" s="34"/>
      <c r="BP549" s="34"/>
      <c r="BQ549" s="34"/>
      <c r="BR549" s="34"/>
      <c r="BS549" s="34"/>
      <c r="BT549" s="34"/>
      <c r="BU549" s="34"/>
      <c r="BV549" s="34"/>
      <c r="BW549" s="34"/>
      <c r="BX549" s="34"/>
      <c r="BY549" s="34"/>
      <c r="BZ549" s="34"/>
      <c r="CA549" s="34"/>
      <c r="CB549" s="34"/>
      <c r="CC549" s="34"/>
      <c r="CD549" s="34"/>
      <c r="CE549" s="34"/>
      <c r="CF549" s="34"/>
      <c r="CG549" s="34"/>
      <c r="CH549" s="34"/>
      <c r="CI549" s="34"/>
      <c r="CJ549" s="34"/>
      <c r="CK549" s="34"/>
      <c r="CL549" s="34"/>
      <c r="CM549" s="34"/>
      <c r="CN549" s="34"/>
      <c r="CO549" s="34"/>
      <c r="CP549" s="34"/>
      <c r="CQ549" s="34"/>
      <c r="CR549" s="34"/>
      <c r="CS549" s="34"/>
      <c r="CT549" s="34"/>
      <c r="CU549" s="34"/>
      <c r="CV549" s="34"/>
      <c r="CW549" s="34"/>
      <c r="CX549" s="34"/>
      <c r="CY549" s="34"/>
      <c r="CZ549" s="34"/>
      <c r="DA549" s="34"/>
      <c r="DB549" s="34"/>
      <c r="DC549" s="34"/>
      <c r="DD549" s="34"/>
      <c r="DE549" s="34"/>
      <c r="DF549" s="34"/>
      <c r="DG549" s="34"/>
      <c r="DH549" s="34"/>
      <c r="DI549" s="34"/>
      <c r="DJ549" s="34"/>
      <c r="DK549" s="34"/>
      <c r="DL549" s="34"/>
      <c r="DM549" s="34"/>
      <c r="DN549" s="34"/>
      <c r="DO549" s="34"/>
      <c r="DP549" s="34"/>
    </row>
    <row r="550" spans="43:120" s="5" customFormat="1" x14ac:dyDescent="0.25">
      <c r="AQ550" s="34"/>
      <c r="AR550" s="34"/>
      <c r="AS550" s="34"/>
      <c r="AT550" s="34"/>
      <c r="AU550" s="34"/>
      <c r="AV550" s="34"/>
      <c r="AW550" s="34"/>
      <c r="AX550" s="34"/>
      <c r="AY550" s="34"/>
      <c r="AZ550" s="34"/>
      <c r="BA550" s="34"/>
      <c r="BB550" s="34"/>
      <c r="BC550" s="34"/>
      <c r="BD550" s="34"/>
      <c r="BE550" s="34"/>
      <c r="BF550" s="34"/>
      <c r="BG550" s="34"/>
      <c r="BH550" s="34"/>
      <c r="BI550" s="34"/>
      <c r="BJ550" s="34"/>
      <c r="BK550" s="34"/>
      <c r="BL550" s="34"/>
      <c r="BM550" s="34"/>
      <c r="BN550" s="34"/>
      <c r="BO550" s="34"/>
      <c r="BP550" s="34"/>
      <c r="BQ550" s="34"/>
      <c r="BR550" s="34"/>
      <c r="BS550" s="34"/>
      <c r="BT550" s="34"/>
      <c r="BU550" s="34"/>
      <c r="BV550" s="34"/>
      <c r="BW550" s="34"/>
      <c r="BX550" s="34"/>
      <c r="BY550" s="34"/>
      <c r="BZ550" s="34"/>
      <c r="CA550" s="34"/>
      <c r="CB550" s="34"/>
      <c r="CC550" s="34"/>
      <c r="CD550" s="34"/>
      <c r="CE550" s="34"/>
      <c r="CF550" s="34"/>
      <c r="CG550" s="34"/>
      <c r="CH550" s="34"/>
      <c r="CI550" s="34"/>
      <c r="CJ550" s="34"/>
      <c r="CK550" s="34"/>
      <c r="CL550" s="34"/>
      <c r="CM550" s="34"/>
      <c r="CN550" s="34"/>
      <c r="CO550" s="34"/>
      <c r="CP550" s="34"/>
      <c r="CQ550" s="34"/>
      <c r="CR550" s="34"/>
      <c r="CS550" s="34"/>
      <c r="CT550" s="34"/>
      <c r="CU550" s="34"/>
      <c r="CV550" s="34"/>
      <c r="CW550" s="34"/>
      <c r="CX550" s="34"/>
      <c r="CY550" s="34"/>
      <c r="CZ550" s="34"/>
      <c r="DA550" s="34"/>
      <c r="DB550" s="34"/>
      <c r="DC550" s="34"/>
      <c r="DD550" s="34"/>
      <c r="DE550" s="34"/>
      <c r="DF550" s="34"/>
      <c r="DG550" s="34"/>
      <c r="DH550" s="34"/>
      <c r="DI550" s="34"/>
      <c r="DJ550" s="34"/>
      <c r="DK550" s="34"/>
      <c r="DL550" s="34"/>
      <c r="DM550" s="34"/>
      <c r="DN550" s="34"/>
      <c r="DO550" s="34"/>
      <c r="DP550" s="34"/>
    </row>
    <row r="551" spans="43:120" s="5" customFormat="1" x14ac:dyDescent="0.25">
      <c r="AQ551" s="34"/>
      <c r="AR551" s="34"/>
      <c r="AS551" s="34"/>
      <c r="AT551" s="34"/>
      <c r="AU551" s="34"/>
      <c r="AV551" s="34"/>
      <c r="AW551" s="34"/>
      <c r="AX551" s="34"/>
      <c r="AY551" s="34"/>
      <c r="AZ551" s="34"/>
      <c r="BA551" s="34"/>
      <c r="BB551" s="34"/>
      <c r="BC551" s="34"/>
      <c r="BD551" s="34"/>
      <c r="BE551" s="34"/>
      <c r="BF551" s="34"/>
      <c r="BG551" s="34"/>
      <c r="BH551" s="34"/>
      <c r="BI551" s="34"/>
      <c r="BJ551" s="34"/>
      <c r="BK551" s="34"/>
      <c r="BL551" s="34"/>
      <c r="BM551" s="34"/>
      <c r="BN551" s="34"/>
      <c r="BO551" s="34"/>
      <c r="BP551" s="34"/>
      <c r="BQ551" s="34"/>
      <c r="BR551" s="34"/>
      <c r="BS551" s="34"/>
      <c r="BT551" s="34"/>
      <c r="BU551" s="34"/>
      <c r="BV551" s="34"/>
      <c r="BW551" s="34"/>
      <c r="BX551" s="34"/>
      <c r="BY551" s="34"/>
      <c r="BZ551" s="34"/>
      <c r="CA551" s="34"/>
      <c r="CB551" s="34"/>
      <c r="CC551" s="34"/>
      <c r="CD551" s="34"/>
      <c r="CE551" s="34"/>
      <c r="CF551" s="34"/>
      <c r="CG551" s="34"/>
      <c r="CH551" s="34"/>
      <c r="CI551" s="34"/>
      <c r="CJ551" s="34"/>
      <c r="CK551" s="34"/>
      <c r="CL551" s="34"/>
      <c r="CM551" s="34"/>
      <c r="CN551" s="34"/>
      <c r="CO551" s="34"/>
      <c r="CP551" s="34"/>
      <c r="CQ551" s="34"/>
      <c r="CR551" s="34"/>
      <c r="CS551" s="34"/>
      <c r="CT551" s="34"/>
      <c r="CU551" s="34"/>
      <c r="CV551" s="34"/>
      <c r="CW551" s="34"/>
      <c r="CX551" s="34"/>
      <c r="CY551" s="34"/>
      <c r="CZ551" s="34"/>
      <c r="DA551" s="34"/>
      <c r="DB551" s="34"/>
      <c r="DC551" s="34"/>
      <c r="DD551" s="34"/>
      <c r="DE551" s="34"/>
      <c r="DF551" s="34"/>
      <c r="DG551" s="34"/>
      <c r="DH551" s="34"/>
      <c r="DI551" s="34"/>
      <c r="DJ551" s="34"/>
      <c r="DK551" s="34"/>
      <c r="DL551" s="34"/>
      <c r="DM551" s="34"/>
      <c r="DN551" s="34"/>
      <c r="DO551" s="34"/>
      <c r="DP551" s="34"/>
    </row>
    <row r="552" spans="43:120" s="5" customFormat="1" x14ac:dyDescent="0.25">
      <c r="AQ552" s="34"/>
      <c r="AR552" s="34"/>
      <c r="AS552" s="34"/>
      <c r="AT552" s="34"/>
      <c r="AU552" s="34"/>
      <c r="AV552" s="34"/>
      <c r="AW552" s="34"/>
      <c r="AX552" s="34"/>
      <c r="AY552" s="34"/>
      <c r="AZ552" s="34"/>
      <c r="BA552" s="34"/>
      <c r="BB552" s="34"/>
      <c r="BC552" s="34"/>
      <c r="BD552" s="34"/>
      <c r="BE552" s="34"/>
      <c r="BF552" s="34"/>
      <c r="BG552" s="34"/>
      <c r="BH552" s="34"/>
      <c r="BI552" s="34"/>
      <c r="BJ552" s="34"/>
      <c r="BK552" s="34"/>
      <c r="BL552" s="34"/>
      <c r="BM552" s="34"/>
      <c r="BN552" s="34"/>
      <c r="BO552" s="34"/>
      <c r="BP552" s="34"/>
      <c r="BQ552" s="34"/>
      <c r="BR552" s="34"/>
      <c r="BS552" s="34"/>
      <c r="BT552" s="34"/>
      <c r="BU552" s="34"/>
      <c r="BV552" s="34"/>
      <c r="BW552" s="34"/>
      <c r="BX552" s="34"/>
      <c r="BY552" s="34"/>
      <c r="BZ552" s="34"/>
      <c r="CA552" s="34"/>
      <c r="CB552" s="34"/>
      <c r="CC552" s="34"/>
      <c r="CD552" s="34"/>
      <c r="CE552" s="34"/>
      <c r="CF552" s="34"/>
      <c r="CG552" s="34"/>
      <c r="CH552" s="34"/>
      <c r="CI552" s="34"/>
      <c r="CJ552" s="34"/>
      <c r="CK552" s="34"/>
      <c r="CL552" s="34"/>
      <c r="CM552" s="34"/>
      <c r="CN552" s="34"/>
      <c r="CO552" s="34"/>
      <c r="CP552" s="34"/>
      <c r="CQ552" s="34"/>
      <c r="CR552" s="34"/>
      <c r="CS552" s="34"/>
      <c r="CT552" s="34"/>
      <c r="CU552" s="34"/>
      <c r="CV552" s="34"/>
      <c r="CW552" s="34"/>
      <c r="CX552" s="34"/>
      <c r="CY552" s="34"/>
      <c r="CZ552" s="34"/>
      <c r="DA552" s="34"/>
      <c r="DB552" s="34"/>
      <c r="DC552" s="34"/>
      <c r="DD552" s="34"/>
      <c r="DE552" s="34"/>
      <c r="DF552" s="34"/>
      <c r="DG552" s="34"/>
      <c r="DH552" s="34"/>
      <c r="DI552" s="34"/>
      <c r="DJ552" s="34"/>
      <c r="DK552" s="34"/>
      <c r="DL552" s="34"/>
      <c r="DM552" s="34"/>
      <c r="DN552" s="34"/>
      <c r="DO552" s="34"/>
      <c r="DP552" s="34"/>
    </row>
    <row r="553" spans="43:120" s="5" customFormat="1" x14ac:dyDescent="0.25">
      <c r="AQ553" s="34"/>
      <c r="AR553" s="34"/>
      <c r="AS553" s="34"/>
      <c r="AT553" s="34"/>
      <c r="AU553" s="34"/>
      <c r="AV553" s="34"/>
      <c r="AW553" s="34"/>
      <c r="AX553" s="34"/>
      <c r="AY553" s="34"/>
      <c r="AZ553" s="34"/>
      <c r="BA553" s="34"/>
      <c r="BB553" s="34"/>
      <c r="BC553" s="34"/>
      <c r="BD553" s="34"/>
      <c r="BE553" s="34"/>
      <c r="BF553" s="34"/>
      <c r="BG553" s="34"/>
      <c r="BH553" s="34"/>
      <c r="BI553" s="34"/>
      <c r="BJ553" s="34"/>
      <c r="BK553" s="34"/>
      <c r="BL553" s="34"/>
      <c r="BM553" s="34"/>
      <c r="BN553" s="34"/>
      <c r="BO553" s="34"/>
      <c r="BP553" s="34"/>
      <c r="BQ553" s="34"/>
      <c r="BR553" s="34"/>
      <c r="BS553" s="34"/>
      <c r="BT553" s="34"/>
      <c r="BU553" s="34"/>
      <c r="BV553" s="34"/>
      <c r="BW553" s="34"/>
      <c r="BX553" s="34"/>
      <c r="BY553" s="34"/>
      <c r="BZ553" s="34"/>
      <c r="CA553" s="34"/>
      <c r="CB553" s="34"/>
      <c r="CC553" s="34"/>
      <c r="CD553" s="34"/>
      <c r="CE553" s="34"/>
      <c r="CF553" s="34"/>
      <c r="CG553" s="34"/>
      <c r="CH553" s="34"/>
      <c r="CI553" s="34"/>
      <c r="CJ553" s="34"/>
      <c r="CK553" s="34"/>
      <c r="CL553" s="34"/>
      <c r="CM553" s="34"/>
      <c r="CN553" s="34"/>
      <c r="CO553" s="34"/>
      <c r="CP553" s="34"/>
      <c r="CQ553" s="34"/>
      <c r="CR553" s="34"/>
      <c r="CS553" s="34"/>
      <c r="CT553" s="34"/>
      <c r="CU553" s="34"/>
      <c r="CV553" s="34"/>
      <c r="CW553" s="34"/>
      <c r="CX553" s="34"/>
      <c r="CY553" s="34"/>
      <c r="CZ553" s="34"/>
      <c r="DA553" s="34"/>
      <c r="DB553" s="34"/>
      <c r="DC553" s="34"/>
      <c r="DD553" s="34"/>
      <c r="DE553" s="34"/>
      <c r="DF553" s="34"/>
      <c r="DG553" s="34"/>
      <c r="DH553" s="34"/>
      <c r="DI553" s="34"/>
      <c r="DJ553" s="34"/>
      <c r="DK553" s="34"/>
      <c r="DL553" s="34"/>
      <c r="DM553" s="34"/>
      <c r="DN553" s="34"/>
      <c r="DO553" s="34"/>
      <c r="DP553" s="34"/>
    </row>
    <row r="554" spans="43:120" s="5" customFormat="1" x14ac:dyDescent="0.25">
      <c r="AQ554" s="34"/>
      <c r="AR554" s="34"/>
      <c r="AS554" s="34"/>
      <c r="AT554" s="34"/>
      <c r="AU554" s="34"/>
      <c r="AV554" s="34"/>
      <c r="AW554" s="34"/>
      <c r="AX554" s="34"/>
      <c r="AY554" s="34"/>
      <c r="AZ554" s="34"/>
      <c r="BA554" s="34"/>
      <c r="BB554" s="34"/>
      <c r="BC554" s="34"/>
      <c r="BD554" s="34"/>
      <c r="BE554" s="34"/>
      <c r="BF554" s="34"/>
      <c r="BG554" s="34"/>
      <c r="BH554" s="34"/>
      <c r="BI554" s="34"/>
      <c r="BJ554" s="34"/>
      <c r="BK554" s="34"/>
      <c r="BL554" s="34"/>
      <c r="BM554" s="34"/>
      <c r="BN554" s="34"/>
      <c r="BO554" s="34"/>
      <c r="BP554" s="34"/>
      <c r="BQ554" s="34"/>
      <c r="BR554" s="34"/>
      <c r="BS554" s="34"/>
      <c r="BT554" s="34"/>
      <c r="BU554" s="34"/>
      <c r="BV554" s="34"/>
      <c r="BW554" s="34"/>
      <c r="BX554" s="34"/>
      <c r="BY554" s="34"/>
      <c r="BZ554" s="34"/>
      <c r="CA554" s="34"/>
      <c r="CB554" s="34"/>
      <c r="CC554" s="34"/>
      <c r="CD554" s="34"/>
      <c r="CE554" s="34"/>
      <c r="CF554" s="34"/>
      <c r="CG554" s="34"/>
      <c r="CH554" s="34"/>
      <c r="CI554" s="34"/>
      <c r="CJ554" s="34"/>
      <c r="CK554" s="34"/>
      <c r="CL554" s="34"/>
      <c r="CM554" s="34"/>
      <c r="CN554" s="34"/>
      <c r="CO554" s="34"/>
      <c r="CP554" s="34"/>
      <c r="CQ554" s="34"/>
      <c r="CR554" s="34"/>
      <c r="CS554" s="34"/>
      <c r="CT554" s="34"/>
      <c r="CU554" s="34"/>
      <c r="CV554" s="34"/>
      <c r="CW554" s="34"/>
      <c r="CX554" s="34"/>
      <c r="CY554" s="34"/>
      <c r="CZ554" s="34"/>
      <c r="DA554" s="34"/>
      <c r="DB554" s="34"/>
      <c r="DC554" s="34"/>
      <c r="DD554" s="34"/>
      <c r="DE554" s="34"/>
      <c r="DF554" s="34"/>
      <c r="DG554" s="34"/>
      <c r="DH554" s="34"/>
      <c r="DI554" s="34"/>
      <c r="DJ554" s="34"/>
      <c r="DK554" s="34"/>
      <c r="DL554" s="34"/>
      <c r="DM554" s="34"/>
      <c r="DN554" s="34"/>
      <c r="DO554" s="34"/>
      <c r="DP554" s="34"/>
    </row>
    <row r="555" spans="43:120" s="5" customFormat="1" x14ac:dyDescent="0.25">
      <c r="AQ555" s="34"/>
      <c r="AR555" s="34"/>
      <c r="AS555" s="34"/>
      <c r="AT555" s="34"/>
      <c r="AU555" s="34"/>
      <c r="AV555" s="34"/>
      <c r="AW555" s="34"/>
      <c r="AX555" s="34"/>
      <c r="AY555" s="34"/>
      <c r="AZ555" s="34"/>
      <c r="BA555" s="34"/>
      <c r="BB555" s="34"/>
      <c r="BC555" s="34"/>
      <c r="BD555" s="34"/>
      <c r="BE555" s="34"/>
      <c r="BF555" s="34"/>
      <c r="BG555" s="34"/>
      <c r="BH555" s="34"/>
      <c r="BI555" s="34"/>
      <c r="BJ555" s="34"/>
      <c r="BK555" s="34"/>
      <c r="BL555" s="34"/>
      <c r="BM555" s="34"/>
      <c r="BN555" s="34"/>
      <c r="BO555" s="34"/>
      <c r="BP555" s="34"/>
      <c r="BQ555" s="34"/>
      <c r="BR555" s="34"/>
      <c r="BS555" s="34"/>
      <c r="BT555" s="34"/>
      <c r="BU555" s="34"/>
      <c r="BV555" s="34"/>
      <c r="BW555" s="34"/>
      <c r="BX555" s="34"/>
      <c r="BY555" s="34"/>
      <c r="BZ555" s="34"/>
      <c r="CA555" s="34"/>
      <c r="CB555" s="34"/>
      <c r="CC555" s="34"/>
      <c r="CD555" s="34"/>
      <c r="CE555" s="34"/>
      <c r="CF555" s="34"/>
      <c r="CG555" s="34"/>
      <c r="CH555" s="34"/>
      <c r="CI555" s="34"/>
      <c r="CJ555" s="34"/>
      <c r="CK555" s="34"/>
      <c r="CL555" s="34"/>
      <c r="CM555" s="34"/>
      <c r="CN555" s="34"/>
      <c r="CO555" s="34"/>
      <c r="CP555" s="34"/>
      <c r="CQ555" s="34"/>
      <c r="CR555" s="34"/>
      <c r="CS555" s="34"/>
      <c r="CT555" s="34"/>
      <c r="CU555" s="34"/>
      <c r="CV555" s="34"/>
      <c r="CW555" s="34"/>
      <c r="CX555" s="34"/>
      <c r="CY555" s="34"/>
      <c r="CZ555" s="34"/>
      <c r="DA555" s="34"/>
      <c r="DB555" s="34"/>
      <c r="DC555" s="34"/>
      <c r="DD555" s="34"/>
      <c r="DE555" s="34"/>
      <c r="DF555" s="34"/>
      <c r="DG555" s="34"/>
      <c r="DH555" s="34"/>
      <c r="DI555" s="34"/>
      <c r="DJ555" s="34"/>
      <c r="DK555" s="34"/>
      <c r="DL555" s="34"/>
      <c r="DM555" s="34"/>
      <c r="DN555" s="34"/>
      <c r="DO555" s="34"/>
      <c r="DP555" s="34"/>
    </row>
    <row r="556" spans="43:120" s="5" customFormat="1" x14ac:dyDescent="0.25">
      <c r="AQ556" s="34"/>
      <c r="AR556" s="34"/>
      <c r="AS556" s="34"/>
      <c r="AT556" s="34"/>
      <c r="AU556" s="34"/>
      <c r="AV556" s="34"/>
      <c r="AW556" s="34"/>
      <c r="AX556" s="34"/>
      <c r="AY556" s="34"/>
      <c r="AZ556" s="34"/>
      <c r="BA556" s="34"/>
      <c r="BB556" s="34"/>
      <c r="BC556" s="34"/>
      <c r="BD556" s="34"/>
      <c r="BE556" s="34"/>
      <c r="BF556" s="34"/>
      <c r="BG556" s="34"/>
      <c r="BH556" s="34"/>
      <c r="BI556" s="34"/>
      <c r="BJ556" s="34"/>
      <c r="BK556" s="34"/>
      <c r="BL556" s="34"/>
      <c r="BM556" s="34"/>
      <c r="BN556" s="34"/>
      <c r="BO556" s="34"/>
      <c r="BP556" s="34"/>
      <c r="BQ556" s="34"/>
      <c r="BR556" s="34"/>
      <c r="BS556" s="34"/>
      <c r="BT556" s="34"/>
      <c r="BU556" s="34"/>
      <c r="BV556" s="34"/>
      <c r="BW556" s="34"/>
      <c r="BX556" s="34"/>
      <c r="BY556" s="34"/>
      <c r="BZ556" s="34"/>
      <c r="CA556" s="34"/>
      <c r="CB556" s="34"/>
      <c r="CC556" s="34"/>
      <c r="CD556" s="34"/>
      <c r="CE556" s="34"/>
      <c r="CF556" s="34"/>
      <c r="CG556" s="34"/>
      <c r="CH556" s="34"/>
      <c r="CI556" s="34"/>
      <c r="CJ556" s="34"/>
      <c r="CK556" s="34"/>
      <c r="CL556" s="34"/>
      <c r="CM556" s="34"/>
      <c r="CN556" s="34"/>
      <c r="CO556" s="34"/>
      <c r="CP556" s="34"/>
      <c r="CQ556" s="34"/>
      <c r="CR556" s="34"/>
      <c r="CS556" s="34"/>
      <c r="CT556" s="34"/>
      <c r="CU556" s="34"/>
      <c r="CV556" s="34"/>
      <c r="CW556" s="34"/>
      <c r="CX556" s="34"/>
      <c r="CY556" s="34"/>
      <c r="CZ556" s="34"/>
      <c r="DA556" s="34"/>
      <c r="DB556" s="34"/>
      <c r="DC556" s="34"/>
      <c r="DD556" s="34"/>
      <c r="DE556" s="34"/>
      <c r="DF556" s="34"/>
      <c r="DG556" s="34"/>
      <c r="DH556" s="34"/>
      <c r="DI556" s="34"/>
      <c r="DJ556" s="34"/>
      <c r="DK556" s="34"/>
      <c r="DL556" s="34"/>
      <c r="DM556" s="34"/>
      <c r="DN556" s="34"/>
      <c r="DO556" s="34"/>
      <c r="DP556" s="34"/>
    </row>
    <row r="557" spans="43:120" s="5" customFormat="1" x14ac:dyDescent="0.25">
      <c r="AQ557" s="34"/>
      <c r="AR557" s="34"/>
      <c r="AS557" s="34"/>
      <c r="AT557" s="34"/>
      <c r="AU557" s="34"/>
      <c r="AV557" s="34"/>
      <c r="AW557" s="34"/>
      <c r="AX557" s="34"/>
      <c r="AY557" s="34"/>
      <c r="AZ557" s="34"/>
      <c r="BA557" s="34"/>
      <c r="BB557" s="34"/>
      <c r="BC557" s="34"/>
      <c r="BD557" s="34"/>
      <c r="BE557" s="34"/>
      <c r="BF557" s="34"/>
      <c r="BG557" s="34"/>
      <c r="BH557" s="34"/>
      <c r="BI557" s="34"/>
      <c r="BJ557" s="34"/>
      <c r="BK557" s="34"/>
      <c r="BL557" s="34"/>
      <c r="BM557" s="34"/>
      <c r="BN557" s="34"/>
      <c r="BO557" s="34"/>
      <c r="BP557" s="34"/>
      <c r="BQ557" s="34"/>
      <c r="BR557" s="34"/>
      <c r="BS557" s="34"/>
      <c r="BT557" s="34"/>
      <c r="BU557" s="34"/>
      <c r="BV557" s="34"/>
      <c r="BW557" s="34"/>
      <c r="BX557" s="34"/>
      <c r="BY557" s="34"/>
      <c r="BZ557" s="34"/>
      <c r="CA557" s="34"/>
      <c r="CB557" s="34"/>
      <c r="CC557" s="34"/>
      <c r="CD557" s="34"/>
      <c r="CE557" s="34"/>
      <c r="CF557" s="34"/>
      <c r="CG557" s="34"/>
      <c r="CH557" s="34"/>
      <c r="CI557" s="34"/>
      <c r="CJ557" s="34"/>
      <c r="CK557" s="34"/>
      <c r="CL557" s="34"/>
      <c r="CM557" s="34"/>
      <c r="CN557" s="34"/>
      <c r="CO557" s="34"/>
      <c r="CP557" s="34"/>
      <c r="CQ557" s="34"/>
      <c r="CR557" s="34"/>
      <c r="CS557" s="34"/>
      <c r="CT557" s="34"/>
      <c r="CU557" s="34"/>
      <c r="CV557" s="34"/>
      <c r="CW557" s="34"/>
      <c r="CX557" s="34"/>
      <c r="CY557" s="34"/>
      <c r="CZ557" s="34"/>
      <c r="DA557" s="34"/>
      <c r="DB557" s="34"/>
      <c r="DC557" s="34"/>
      <c r="DD557" s="34"/>
      <c r="DE557" s="34"/>
      <c r="DF557" s="34"/>
      <c r="DG557" s="34"/>
      <c r="DH557" s="34"/>
      <c r="DI557" s="34"/>
      <c r="DJ557" s="34"/>
      <c r="DK557" s="34"/>
      <c r="DL557" s="34"/>
      <c r="DM557" s="34"/>
      <c r="DN557" s="34"/>
      <c r="DO557" s="34"/>
      <c r="DP557" s="34"/>
    </row>
    <row r="558" spans="43:120" s="5" customFormat="1" x14ac:dyDescent="0.25">
      <c r="AQ558" s="34"/>
      <c r="AR558" s="34"/>
      <c r="AS558" s="34"/>
      <c r="AT558" s="34"/>
      <c r="AU558" s="34"/>
      <c r="AV558" s="34"/>
      <c r="AW558" s="34"/>
      <c r="AX558" s="34"/>
      <c r="AY558" s="34"/>
      <c r="AZ558" s="34"/>
      <c r="BA558" s="34"/>
      <c r="BB558" s="34"/>
      <c r="BC558" s="34"/>
      <c r="BD558" s="34"/>
      <c r="BE558" s="34"/>
      <c r="BF558" s="34"/>
      <c r="BG558" s="34"/>
      <c r="BH558" s="34"/>
      <c r="BI558" s="34"/>
      <c r="BJ558" s="34"/>
      <c r="BK558" s="34"/>
      <c r="BL558" s="34"/>
      <c r="BM558" s="34"/>
      <c r="BN558" s="34"/>
      <c r="BO558" s="34"/>
      <c r="BP558" s="34"/>
      <c r="BQ558" s="34"/>
      <c r="BR558" s="34"/>
      <c r="BS558" s="34"/>
      <c r="BT558" s="34"/>
      <c r="BU558" s="34"/>
      <c r="BV558" s="34"/>
      <c r="BW558" s="34"/>
      <c r="BX558" s="34"/>
      <c r="BY558" s="34"/>
      <c r="BZ558" s="34"/>
      <c r="CA558" s="34"/>
      <c r="CB558" s="34"/>
      <c r="CC558" s="34"/>
      <c r="CD558" s="34"/>
      <c r="CE558" s="34"/>
      <c r="CF558" s="34"/>
      <c r="CG558" s="34"/>
      <c r="CH558" s="34"/>
      <c r="CI558" s="34"/>
      <c r="CJ558" s="34"/>
      <c r="CK558" s="34"/>
      <c r="CL558" s="34"/>
      <c r="CM558" s="34"/>
      <c r="CN558" s="34"/>
      <c r="CO558" s="34"/>
      <c r="CP558" s="34"/>
      <c r="CQ558" s="34"/>
      <c r="CR558" s="34"/>
      <c r="CS558" s="34"/>
      <c r="CT558" s="34"/>
      <c r="CU558" s="34"/>
      <c r="CV558" s="34"/>
      <c r="CW558" s="34"/>
      <c r="CX558" s="34"/>
      <c r="CY558" s="34"/>
      <c r="CZ558" s="34"/>
      <c r="DA558" s="34"/>
      <c r="DB558" s="34"/>
      <c r="DC558" s="34"/>
      <c r="DD558" s="34"/>
      <c r="DE558" s="34"/>
      <c r="DF558" s="34"/>
      <c r="DG558" s="34"/>
      <c r="DH558" s="34"/>
      <c r="DI558" s="34"/>
      <c r="DJ558" s="34"/>
      <c r="DK558" s="34"/>
      <c r="DL558" s="34"/>
      <c r="DM558" s="34"/>
      <c r="DN558" s="34"/>
      <c r="DO558" s="34"/>
      <c r="DP558" s="34"/>
    </row>
    <row r="559" spans="43:120" s="5" customFormat="1" x14ac:dyDescent="0.25">
      <c r="AQ559" s="34"/>
      <c r="AR559" s="34"/>
      <c r="AS559" s="34"/>
      <c r="AT559" s="34"/>
      <c r="AU559" s="34"/>
      <c r="AV559" s="34"/>
      <c r="AW559" s="34"/>
      <c r="AX559" s="34"/>
      <c r="AY559" s="34"/>
      <c r="AZ559" s="34"/>
      <c r="BA559" s="34"/>
      <c r="BB559" s="34"/>
      <c r="BC559" s="34"/>
      <c r="BD559" s="34"/>
      <c r="BE559" s="34"/>
      <c r="BF559" s="34"/>
      <c r="BG559" s="34"/>
      <c r="BH559" s="34"/>
      <c r="BI559" s="34"/>
      <c r="BJ559" s="34"/>
      <c r="BK559" s="34"/>
      <c r="BL559" s="34"/>
      <c r="BM559" s="34"/>
      <c r="BN559" s="34"/>
      <c r="BO559" s="34"/>
      <c r="BP559" s="34"/>
      <c r="BQ559" s="34"/>
      <c r="BR559" s="34"/>
      <c r="BS559" s="34"/>
      <c r="BT559" s="34"/>
      <c r="BU559" s="34"/>
      <c r="BV559" s="34"/>
      <c r="BW559" s="34"/>
      <c r="BX559" s="34"/>
      <c r="BY559" s="34"/>
      <c r="BZ559" s="34"/>
      <c r="CA559" s="34"/>
      <c r="CB559" s="34"/>
      <c r="CC559" s="34"/>
      <c r="CD559" s="34"/>
      <c r="CE559" s="34"/>
      <c r="CF559" s="34"/>
      <c r="CG559" s="34"/>
      <c r="CH559" s="34"/>
      <c r="CI559" s="34"/>
      <c r="CJ559" s="34"/>
      <c r="CK559" s="34"/>
      <c r="CL559" s="34"/>
      <c r="CM559" s="34"/>
      <c r="CN559" s="34"/>
      <c r="CO559" s="34"/>
      <c r="CP559" s="34"/>
      <c r="CQ559" s="34"/>
      <c r="CR559" s="34"/>
      <c r="CS559" s="34"/>
      <c r="CT559" s="34"/>
      <c r="CU559" s="34"/>
      <c r="CV559" s="34"/>
      <c r="CW559" s="34"/>
      <c r="CX559" s="34"/>
      <c r="CY559" s="34"/>
      <c r="CZ559" s="34"/>
      <c r="DA559" s="34"/>
      <c r="DB559" s="34"/>
      <c r="DC559" s="34"/>
      <c r="DD559" s="34"/>
      <c r="DE559" s="34"/>
      <c r="DF559" s="34"/>
      <c r="DG559" s="34"/>
      <c r="DH559" s="34"/>
      <c r="DI559" s="34"/>
      <c r="DJ559" s="34"/>
      <c r="DK559" s="34"/>
      <c r="DL559" s="34"/>
      <c r="DM559" s="34"/>
      <c r="DN559" s="34"/>
      <c r="DO559" s="34"/>
      <c r="DP559" s="34"/>
    </row>
    <row r="560" spans="43:120" s="5" customFormat="1" x14ac:dyDescent="0.25">
      <c r="AQ560" s="34"/>
      <c r="AR560" s="34"/>
      <c r="AS560" s="34"/>
      <c r="AT560" s="34"/>
      <c r="AU560" s="34"/>
      <c r="AV560" s="34"/>
      <c r="AW560" s="34"/>
      <c r="AX560" s="34"/>
      <c r="AY560" s="34"/>
      <c r="AZ560" s="34"/>
      <c r="BA560" s="34"/>
      <c r="BB560" s="34"/>
      <c r="BC560" s="34"/>
      <c r="BD560" s="34"/>
      <c r="BE560" s="34"/>
      <c r="BF560" s="34"/>
      <c r="BG560" s="34"/>
      <c r="BH560" s="34"/>
      <c r="BI560" s="34"/>
      <c r="BJ560" s="34"/>
      <c r="BK560" s="34"/>
      <c r="BL560" s="34"/>
      <c r="BM560" s="34"/>
      <c r="BN560" s="34"/>
      <c r="BO560" s="34"/>
      <c r="BP560" s="34"/>
      <c r="BQ560" s="34"/>
      <c r="BR560" s="34"/>
      <c r="BS560" s="34"/>
      <c r="BT560" s="34"/>
      <c r="BU560" s="34"/>
      <c r="BV560" s="34"/>
      <c r="BW560" s="34"/>
      <c r="BX560" s="34"/>
      <c r="BY560" s="34"/>
      <c r="BZ560" s="34"/>
      <c r="CA560" s="34"/>
      <c r="CB560" s="34"/>
      <c r="CC560" s="34"/>
      <c r="CD560" s="34"/>
      <c r="CE560" s="34"/>
      <c r="CF560" s="34"/>
      <c r="CG560" s="34"/>
      <c r="CH560" s="34"/>
      <c r="CI560" s="34"/>
      <c r="CJ560" s="34"/>
      <c r="CK560" s="34"/>
      <c r="CL560" s="34"/>
      <c r="CM560" s="34"/>
      <c r="CN560" s="34"/>
      <c r="CO560" s="34"/>
      <c r="CP560" s="34"/>
      <c r="CQ560" s="34"/>
      <c r="CR560" s="34"/>
      <c r="CS560" s="34"/>
      <c r="CT560" s="34"/>
      <c r="CU560" s="34"/>
      <c r="CV560" s="34"/>
      <c r="CW560" s="34"/>
      <c r="CX560" s="34"/>
      <c r="CY560" s="34"/>
      <c r="CZ560" s="34"/>
      <c r="DA560" s="34"/>
      <c r="DB560" s="34"/>
      <c r="DC560" s="34"/>
      <c r="DD560" s="34"/>
      <c r="DE560" s="34"/>
      <c r="DF560" s="34"/>
      <c r="DG560" s="34"/>
      <c r="DH560" s="34"/>
      <c r="DI560" s="34"/>
      <c r="DJ560" s="34"/>
      <c r="DK560" s="34"/>
      <c r="DL560" s="34"/>
      <c r="DM560" s="34"/>
      <c r="DN560" s="34"/>
      <c r="DO560" s="34"/>
      <c r="DP560" s="34"/>
    </row>
    <row r="561" spans="43:120" s="5" customFormat="1" x14ac:dyDescent="0.25">
      <c r="AQ561" s="34"/>
      <c r="AR561" s="34"/>
      <c r="AS561" s="34"/>
      <c r="AT561" s="34"/>
      <c r="AU561" s="34"/>
      <c r="AV561" s="34"/>
      <c r="AW561" s="34"/>
      <c r="AX561" s="34"/>
      <c r="AY561" s="34"/>
      <c r="AZ561" s="34"/>
      <c r="BA561" s="34"/>
      <c r="BB561" s="34"/>
      <c r="BC561" s="34"/>
      <c r="BD561" s="34"/>
      <c r="BE561" s="34"/>
      <c r="BF561" s="34"/>
      <c r="BG561" s="34"/>
      <c r="BH561" s="34"/>
      <c r="BI561" s="34"/>
      <c r="BJ561" s="34"/>
      <c r="BK561" s="34"/>
      <c r="BL561" s="34"/>
      <c r="BM561" s="34"/>
      <c r="BN561" s="34"/>
      <c r="BO561" s="34"/>
      <c r="BP561" s="34"/>
      <c r="BQ561" s="34"/>
      <c r="BR561" s="34"/>
      <c r="BS561" s="34"/>
      <c r="BT561" s="34"/>
      <c r="BU561" s="34"/>
      <c r="BV561" s="34"/>
      <c r="BW561" s="34"/>
      <c r="BX561" s="34"/>
      <c r="BY561" s="34"/>
      <c r="BZ561" s="34"/>
      <c r="CA561" s="34"/>
      <c r="CB561" s="34"/>
      <c r="CC561" s="34"/>
      <c r="CD561" s="34"/>
      <c r="CE561" s="34"/>
      <c r="CF561" s="34"/>
      <c r="CG561" s="34"/>
      <c r="CH561" s="34"/>
      <c r="CI561" s="34"/>
      <c r="CJ561" s="34"/>
      <c r="CK561" s="34"/>
      <c r="CL561" s="34"/>
      <c r="CM561" s="34"/>
      <c r="CN561" s="34"/>
      <c r="CO561" s="34"/>
      <c r="CP561" s="34"/>
      <c r="CQ561" s="34"/>
      <c r="CR561" s="34"/>
      <c r="CS561" s="34"/>
      <c r="CT561" s="34"/>
      <c r="CU561" s="34"/>
      <c r="CV561" s="34"/>
      <c r="CW561" s="34"/>
      <c r="CX561" s="34"/>
      <c r="CY561" s="34"/>
      <c r="CZ561" s="34"/>
      <c r="DA561" s="34"/>
      <c r="DB561" s="34"/>
      <c r="DC561" s="34"/>
      <c r="DD561" s="34"/>
      <c r="DE561" s="34"/>
      <c r="DF561" s="34"/>
      <c r="DG561" s="34"/>
      <c r="DH561" s="34"/>
      <c r="DI561" s="34"/>
      <c r="DJ561" s="34"/>
      <c r="DK561" s="34"/>
      <c r="DL561" s="34"/>
      <c r="DM561" s="34"/>
      <c r="DN561" s="34"/>
      <c r="DO561" s="34"/>
      <c r="DP561" s="34"/>
    </row>
    <row r="562" spans="43:120" s="5" customFormat="1" x14ac:dyDescent="0.25">
      <c r="AQ562" s="34"/>
      <c r="AR562" s="34"/>
      <c r="AS562" s="34"/>
      <c r="AT562" s="34"/>
      <c r="AU562" s="34"/>
      <c r="AV562" s="34"/>
      <c r="AW562" s="34"/>
      <c r="AX562" s="34"/>
      <c r="AY562" s="34"/>
      <c r="AZ562" s="34"/>
      <c r="BA562" s="34"/>
      <c r="BB562" s="34"/>
      <c r="BC562" s="34"/>
      <c r="BD562" s="34"/>
      <c r="BE562" s="34"/>
      <c r="BF562" s="34"/>
      <c r="BG562" s="34"/>
      <c r="BH562" s="34"/>
      <c r="BI562" s="34"/>
      <c r="BJ562" s="34"/>
      <c r="BK562" s="34"/>
      <c r="BL562" s="34"/>
      <c r="BM562" s="34"/>
      <c r="BN562" s="34"/>
      <c r="BO562" s="34"/>
      <c r="BP562" s="34"/>
      <c r="BQ562" s="34"/>
      <c r="BR562" s="34"/>
      <c r="BS562" s="34"/>
      <c r="BT562" s="34"/>
      <c r="BU562" s="34"/>
      <c r="BV562" s="34"/>
      <c r="BW562" s="34"/>
      <c r="BX562" s="34"/>
      <c r="BY562" s="34"/>
      <c r="BZ562" s="34"/>
      <c r="CA562" s="34"/>
      <c r="CB562" s="34"/>
      <c r="CC562" s="34"/>
      <c r="CD562" s="34"/>
      <c r="CE562" s="34"/>
      <c r="CF562" s="34"/>
      <c r="CG562" s="34"/>
      <c r="CH562" s="34"/>
      <c r="CI562" s="34"/>
      <c r="CJ562" s="34"/>
      <c r="CK562" s="34"/>
      <c r="CL562" s="34"/>
      <c r="CM562" s="34"/>
      <c r="CN562" s="34"/>
      <c r="CO562" s="34"/>
      <c r="CP562" s="34"/>
      <c r="CQ562" s="34"/>
      <c r="CR562" s="34"/>
      <c r="CS562" s="34"/>
      <c r="CT562" s="34"/>
      <c r="CU562" s="34"/>
      <c r="CV562" s="34"/>
      <c r="CW562" s="34"/>
      <c r="CX562" s="34"/>
      <c r="CY562" s="34"/>
      <c r="CZ562" s="34"/>
      <c r="DA562" s="34"/>
      <c r="DB562" s="34"/>
      <c r="DC562" s="34"/>
      <c r="DD562" s="34"/>
      <c r="DE562" s="34"/>
      <c r="DF562" s="34"/>
      <c r="DG562" s="34"/>
      <c r="DH562" s="34"/>
      <c r="DI562" s="34"/>
      <c r="DJ562" s="34"/>
      <c r="DK562" s="34"/>
      <c r="DL562" s="34"/>
      <c r="DM562" s="34"/>
      <c r="DN562" s="34"/>
      <c r="DO562" s="34"/>
      <c r="DP562" s="34"/>
    </row>
    <row r="563" spans="43:120" s="5" customFormat="1" x14ac:dyDescent="0.25">
      <c r="AQ563" s="34"/>
      <c r="AR563" s="34"/>
      <c r="AS563" s="34"/>
      <c r="AT563" s="34"/>
      <c r="AU563" s="34"/>
      <c r="AV563" s="34"/>
      <c r="AW563" s="34"/>
      <c r="AX563" s="34"/>
      <c r="AY563" s="34"/>
      <c r="AZ563" s="34"/>
      <c r="BA563" s="34"/>
      <c r="BB563" s="34"/>
      <c r="BC563" s="34"/>
      <c r="BD563" s="34"/>
      <c r="BE563" s="34"/>
      <c r="BF563" s="34"/>
      <c r="BG563" s="34"/>
      <c r="BH563" s="34"/>
      <c r="BI563" s="34"/>
      <c r="BJ563" s="34"/>
      <c r="BK563" s="34"/>
      <c r="BL563" s="34"/>
      <c r="BM563" s="34"/>
      <c r="BN563" s="34"/>
      <c r="BO563" s="34"/>
      <c r="BP563" s="34"/>
      <c r="BQ563" s="34"/>
      <c r="BR563" s="34"/>
      <c r="BS563" s="34"/>
      <c r="BT563" s="34"/>
      <c r="BU563" s="34"/>
      <c r="BV563" s="34"/>
      <c r="BW563" s="34"/>
      <c r="BX563" s="34"/>
      <c r="BY563" s="34"/>
      <c r="BZ563" s="34"/>
      <c r="CA563" s="34"/>
      <c r="CB563" s="34"/>
      <c r="CC563" s="34"/>
      <c r="CD563" s="34"/>
      <c r="CE563" s="34"/>
      <c r="CF563" s="34"/>
      <c r="CG563" s="34"/>
      <c r="CH563" s="34"/>
      <c r="CI563" s="34"/>
      <c r="CJ563" s="34"/>
      <c r="CK563" s="34"/>
      <c r="CL563" s="34"/>
      <c r="CM563" s="34"/>
      <c r="CN563" s="34"/>
      <c r="CO563" s="34"/>
      <c r="CP563" s="34"/>
      <c r="CQ563" s="34"/>
      <c r="CR563" s="34"/>
      <c r="CS563" s="34"/>
      <c r="CT563" s="34"/>
      <c r="CU563" s="34"/>
      <c r="CV563" s="34"/>
      <c r="CW563" s="34"/>
      <c r="CX563" s="34"/>
      <c r="CY563" s="34"/>
      <c r="CZ563" s="34"/>
      <c r="DA563" s="34"/>
      <c r="DB563" s="34"/>
      <c r="DC563" s="34"/>
      <c r="DD563" s="34"/>
      <c r="DE563" s="34"/>
      <c r="DF563" s="34"/>
      <c r="DG563" s="34"/>
      <c r="DH563" s="34"/>
      <c r="DI563" s="34"/>
      <c r="DJ563" s="34"/>
      <c r="DK563" s="34"/>
      <c r="DL563" s="34"/>
      <c r="DM563" s="34"/>
      <c r="DN563" s="34"/>
      <c r="DO563" s="34"/>
      <c r="DP563" s="34"/>
    </row>
    <row r="564" spans="43:120" s="5" customFormat="1" x14ac:dyDescent="0.25">
      <c r="AQ564" s="34"/>
      <c r="AR564" s="34"/>
      <c r="AS564" s="34"/>
      <c r="AT564" s="34"/>
      <c r="AU564" s="34"/>
      <c r="AV564" s="34"/>
      <c r="AW564" s="34"/>
      <c r="AX564" s="34"/>
      <c r="AY564" s="34"/>
      <c r="AZ564" s="34"/>
      <c r="BA564" s="34"/>
      <c r="BB564" s="34"/>
      <c r="BC564" s="34"/>
      <c r="BD564" s="34"/>
      <c r="BE564" s="34"/>
      <c r="BF564" s="34"/>
      <c r="BG564" s="34"/>
      <c r="BH564" s="34"/>
      <c r="BI564" s="34"/>
      <c r="BJ564" s="34"/>
      <c r="BK564" s="34"/>
      <c r="BL564" s="34"/>
      <c r="BM564" s="34"/>
      <c r="BN564" s="34"/>
      <c r="BO564" s="34"/>
      <c r="BP564" s="34"/>
      <c r="BQ564" s="34"/>
      <c r="BR564" s="34"/>
      <c r="BS564" s="34"/>
      <c r="BT564" s="34"/>
      <c r="BU564" s="34"/>
      <c r="BV564" s="34"/>
      <c r="BW564" s="34"/>
      <c r="BX564" s="34"/>
      <c r="BY564" s="34"/>
      <c r="BZ564" s="34"/>
      <c r="CA564" s="34"/>
      <c r="CB564" s="34"/>
      <c r="CC564" s="34"/>
      <c r="CD564" s="34"/>
      <c r="CE564" s="34"/>
      <c r="CF564" s="34"/>
      <c r="CG564" s="34"/>
      <c r="CH564" s="34"/>
      <c r="CI564" s="34"/>
      <c r="CJ564" s="34"/>
      <c r="CK564" s="34"/>
      <c r="CL564" s="34"/>
      <c r="CM564" s="34"/>
      <c r="CN564" s="34"/>
      <c r="CO564" s="34"/>
      <c r="CP564" s="34"/>
      <c r="CQ564" s="34"/>
      <c r="CR564" s="34"/>
      <c r="CS564" s="34"/>
      <c r="CT564" s="34"/>
      <c r="CU564" s="34"/>
      <c r="CV564" s="34"/>
      <c r="CW564" s="34"/>
      <c r="CX564" s="34"/>
      <c r="CY564" s="34"/>
      <c r="CZ564" s="34"/>
      <c r="DA564" s="34"/>
      <c r="DB564" s="34"/>
      <c r="DC564" s="34"/>
      <c r="DD564" s="34"/>
      <c r="DE564" s="34"/>
      <c r="DF564" s="34"/>
      <c r="DG564" s="34"/>
      <c r="DH564" s="34"/>
      <c r="DI564" s="34"/>
      <c r="DJ564" s="34"/>
      <c r="DK564" s="34"/>
      <c r="DL564" s="34"/>
      <c r="DM564" s="34"/>
      <c r="DN564" s="34"/>
      <c r="DO564" s="34"/>
      <c r="DP564" s="34"/>
    </row>
    <row r="565" spans="43:120" s="5" customFormat="1" x14ac:dyDescent="0.25">
      <c r="AQ565" s="34"/>
      <c r="AR565" s="34"/>
      <c r="AS565" s="34"/>
      <c r="AT565" s="34"/>
      <c r="AU565" s="34"/>
      <c r="AV565" s="34"/>
      <c r="AW565" s="34"/>
      <c r="AX565" s="34"/>
      <c r="AY565" s="34"/>
      <c r="AZ565" s="34"/>
      <c r="BA565" s="34"/>
      <c r="BB565" s="34"/>
      <c r="BC565" s="34"/>
      <c r="BD565" s="34"/>
      <c r="BE565" s="34"/>
      <c r="BF565" s="34"/>
      <c r="BG565" s="34"/>
      <c r="BH565" s="34"/>
      <c r="BI565" s="34"/>
      <c r="BJ565" s="34"/>
      <c r="BK565" s="34"/>
      <c r="BL565" s="34"/>
      <c r="BM565" s="34"/>
      <c r="BN565" s="34"/>
      <c r="BO565" s="34"/>
      <c r="BP565" s="34"/>
      <c r="BQ565" s="34"/>
      <c r="BR565" s="34"/>
      <c r="BS565" s="34"/>
      <c r="BT565" s="34"/>
      <c r="BU565" s="34"/>
      <c r="BV565" s="34"/>
      <c r="BW565" s="34"/>
      <c r="BX565" s="34"/>
      <c r="BY565" s="34"/>
      <c r="BZ565" s="34"/>
      <c r="CA565" s="34"/>
      <c r="CB565" s="34"/>
      <c r="CC565" s="34"/>
      <c r="CD565" s="34"/>
      <c r="CE565" s="34"/>
      <c r="CF565" s="34"/>
      <c r="CG565" s="34"/>
      <c r="CH565" s="34"/>
      <c r="CI565" s="34"/>
      <c r="CJ565" s="34"/>
      <c r="CK565" s="34"/>
      <c r="CL565" s="34"/>
      <c r="CM565" s="34"/>
      <c r="CN565" s="34"/>
      <c r="CO565" s="34"/>
      <c r="CP565" s="34"/>
      <c r="CQ565" s="34"/>
      <c r="CR565" s="34"/>
      <c r="CS565" s="34"/>
      <c r="CT565" s="34"/>
      <c r="CU565" s="34"/>
      <c r="CV565" s="34"/>
      <c r="CW565" s="34"/>
      <c r="CX565" s="34"/>
      <c r="CY565" s="34"/>
      <c r="CZ565" s="34"/>
      <c r="DA565" s="34"/>
      <c r="DB565" s="34"/>
      <c r="DC565" s="34"/>
      <c r="DD565" s="34"/>
      <c r="DE565" s="34"/>
      <c r="DF565" s="34"/>
      <c r="DG565" s="34"/>
      <c r="DH565" s="34"/>
      <c r="DI565" s="34"/>
      <c r="DJ565" s="34"/>
      <c r="DK565" s="34"/>
      <c r="DL565" s="34"/>
      <c r="DM565" s="34"/>
      <c r="DN565" s="34"/>
      <c r="DO565" s="34"/>
      <c r="DP565" s="34"/>
    </row>
    <row r="566" spans="43:120" s="5" customFormat="1" x14ac:dyDescent="0.25">
      <c r="AQ566" s="34"/>
      <c r="AR566" s="34"/>
      <c r="AS566" s="34"/>
      <c r="AT566" s="34"/>
      <c r="AU566" s="34"/>
      <c r="AV566" s="34"/>
      <c r="AW566" s="34"/>
      <c r="AX566" s="34"/>
      <c r="AY566" s="34"/>
      <c r="AZ566" s="34"/>
      <c r="BA566" s="34"/>
      <c r="BB566" s="34"/>
      <c r="BC566" s="34"/>
      <c r="BD566" s="34"/>
      <c r="BE566" s="34"/>
      <c r="BF566" s="34"/>
      <c r="BG566" s="34"/>
      <c r="BH566" s="34"/>
      <c r="BI566" s="34"/>
      <c r="BJ566" s="34"/>
      <c r="BK566" s="34"/>
      <c r="BL566" s="34"/>
      <c r="BM566" s="34"/>
      <c r="BN566" s="34"/>
      <c r="BO566" s="34"/>
      <c r="BP566" s="34"/>
      <c r="BQ566" s="34"/>
      <c r="BR566" s="34"/>
      <c r="BS566" s="34"/>
      <c r="BT566" s="34"/>
      <c r="BU566" s="34"/>
      <c r="BV566" s="34"/>
      <c r="BW566" s="34"/>
      <c r="BX566" s="34"/>
      <c r="BY566" s="34"/>
      <c r="BZ566" s="34"/>
      <c r="CA566" s="34"/>
      <c r="CB566" s="34"/>
      <c r="CC566" s="34"/>
      <c r="CD566" s="34"/>
      <c r="CE566" s="34"/>
      <c r="CF566" s="34"/>
      <c r="CG566" s="34"/>
      <c r="CH566" s="34"/>
      <c r="CI566" s="34"/>
      <c r="CJ566" s="34"/>
      <c r="CK566" s="34"/>
      <c r="CL566" s="34"/>
      <c r="CM566" s="34"/>
      <c r="CN566" s="34"/>
      <c r="CO566" s="34"/>
      <c r="CP566" s="34"/>
      <c r="CQ566" s="34"/>
      <c r="CR566" s="34"/>
      <c r="CS566" s="34"/>
      <c r="CT566" s="34"/>
      <c r="CU566" s="34"/>
      <c r="CV566" s="34"/>
      <c r="CW566" s="34"/>
      <c r="CX566" s="34"/>
      <c r="CY566" s="34"/>
      <c r="CZ566" s="34"/>
      <c r="DA566" s="34"/>
      <c r="DB566" s="34"/>
      <c r="DC566" s="34"/>
      <c r="DD566" s="34"/>
      <c r="DE566" s="34"/>
      <c r="DF566" s="34"/>
      <c r="DG566" s="34"/>
      <c r="DH566" s="34"/>
      <c r="DI566" s="34"/>
      <c r="DJ566" s="34"/>
      <c r="DK566" s="34"/>
      <c r="DL566" s="34"/>
      <c r="DM566" s="34"/>
      <c r="DN566" s="34"/>
      <c r="DO566" s="34"/>
      <c r="DP566" s="34"/>
    </row>
    <row r="567" spans="43:120" s="5" customFormat="1" x14ac:dyDescent="0.25">
      <c r="AQ567" s="34"/>
      <c r="AR567" s="34"/>
      <c r="AS567" s="34"/>
      <c r="AT567" s="34"/>
      <c r="AU567" s="34"/>
      <c r="AV567" s="34"/>
      <c r="AW567" s="34"/>
      <c r="AX567" s="34"/>
      <c r="AY567" s="34"/>
      <c r="AZ567" s="34"/>
      <c r="BA567" s="34"/>
      <c r="BB567" s="34"/>
      <c r="BC567" s="34"/>
      <c r="BD567" s="34"/>
      <c r="BE567" s="34"/>
      <c r="BF567" s="34"/>
      <c r="BG567" s="34"/>
      <c r="BH567" s="34"/>
      <c r="BI567" s="34"/>
      <c r="BJ567" s="34"/>
      <c r="BK567" s="34"/>
      <c r="BL567" s="34"/>
      <c r="BM567" s="34"/>
      <c r="BN567" s="34"/>
      <c r="BO567" s="34"/>
      <c r="BP567" s="34"/>
      <c r="BQ567" s="34"/>
      <c r="BR567" s="34"/>
      <c r="BS567" s="34"/>
      <c r="BT567" s="34"/>
      <c r="BU567" s="34"/>
      <c r="BV567" s="34"/>
      <c r="BW567" s="34"/>
      <c r="BX567" s="34"/>
      <c r="BY567" s="34"/>
      <c r="BZ567" s="34"/>
      <c r="CA567" s="34"/>
      <c r="CB567" s="34"/>
      <c r="CC567" s="34"/>
      <c r="CD567" s="34"/>
      <c r="CE567" s="34"/>
      <c r="CF567" s="34"/>
      <c r="CG567" s="34"/>
      <c r="CH567" s="34"/>
      <c r="CI567" s="34"/>
      <c r="CJ567" s="34"/>
      <c r="CK567" s="34"/>
      <c r="CL567" s="34"/>
      <c r="CM567" s="34"/>
      <c r="CN567" s="34"/>
      <c r="CO567" s="34"/>
      <c r="CP567" s="34"/>
      <c r="CQ567" s="34"/>
      <c r="CR567" s="34"/>
      <c r="CS567" s="34"/>
      <c r="CT567" s="34"/>
      <c r="CU567" s="34"/>
      <c r="CV567" s="34"/>
      <c r="CW567" s="34"/>
      <c r="CX567" s="34"/>
      <c r="CY567" s="34"/>
      <c r="CZ567" s="34"/>
      <c r="DA567" s="34"/>
      <c r="DB567" s="34"/>
      <c r="DC567" s="34"/>
      <c r="DD567" s="34"/>
      <c r="DE567" s="34"/>
      <c r="DF567" s="34"/>
      <c r="DG567" s="34"/>
      <c r="DH567" s="34"/>
      <c r="DI567" s="34"/>
      <c r="DJ567" s="34"/>
      <c r="DK567" s="34"/>
      <c r="DL567" s="34"/>
      <c r="DM567" s="34"/>
      <c r="DN567" s="34"/>
      <c r="DO567" s="34"/>
      <c r="DP567" s="34"/>
    </row>
    <row r="568" spans="43:120" s="5" customFormat="1" x14ac:dyDescent="0.25">
      <c r="AQ568" s="34"/>
      <c r="AR568" s="34"/>
      <c r="AS568" s="34"/>
      <c r="AT568" s="34"/>
      <c r="AU568" s="34"/>
      <c r="AV568" s="34"/>
      <c r="AW568" s="34"/>
      <c r="AX568" s="34"/>
      <c r="AY568" s="34"/>
      <c r="AZ568" s="34"/>
      <c r="BA568" s="34"/>
      <c r="BB568" s="34"/>
      <c r="BC568" s="34"/>
      <c r="BD568" s="34"/>
      <c r="BE568" s="34"/>
      <c r="BF568" s="34"/>
      <c r="BG568" s="34"/>
      <c r="BH568" s="34"/>
      <c r="BI568" s="34"/>
      <c r="BJ568" s="34"/>
      <c r="BK568" s="34"/>
      <c r="BL568" s="34"/>
      <c r="BM568" s="34"/>
      <c r="BN568" s="34"/>
      <c r="BO568" s="34"/>
      <c r="BP568" s="34"/>
      <c r="BQ568" s="34"/>
      <c r="BR568" s="34"/>
      <c r="BS568" s="34"/>
      <c r="BT568" s="34"/>
      <c r="BU568" s="34"/>
      <c r="BV568" s="34"/>
      <c r="BW568" s="34"/>
      <c r="BX568" s="34"/>
      <c r="BY568" s="34"/>
      <c r="BZ568" s="34"/>
      <c r="CA568" s="34"/>
      <c r="CB568" s="34"/>
      <c r="CC568" s="34"/>
      <c r="CD568" s="34"/>
      <c r="CE568" s="34"/>
      <c r="CF568" s="34"/>
      <c r="CG568" s="34"/>
      <c r="CH568" s="34"/>
      <c r="CI568" s="34"/>
      <c r="CJ568" s="34"/>
      <c r="CK568" s="34"/>
      <c r="CL568" s="34"/>
      <c r="CM568" s="34"/>
      <c r="CN568" s="34"/>
      <c r="CO568" s="34"/>
      <c r="CP568" s="34"/>
      <c r="CQ568" s="34"/>
      <c r="CR568" s="34"/>
      <c r="CS568" s="34"/>
      <c r="CT568" s="34"/>
      <c r="CU568" s="34"/>
      <c r="CV568" s="34"/>
      <c r="CW568" s="34"/>
      <c r="CX568" s="34"/>
      <c r="CY568" s="34"/>
      <c r="CZ568" s="34"/>
      <c r="DA568" s="34"/>
      <c r="DB568" s="34"/>
      <c r="DC568" s="34"/>
      <c r="DD568" s="34"/>
      <c r="DE568" s="34"/>
      <c r="DF568" s="34"/>
      <c r="DG568" s="34"/>
      <c r="DH568" s="34"/>
      <c r="DI568" s="34"/>
      <c r="DJ568" s="34"/>
      <c r="DK568" s="34"/>
      <c r="DL568" s="34"/>
      <c r="DM568" s="34"/>
      <c r="DN568" s="34"/>
      <c r="DO568" s="34"/>
      <c r="DP568" s="34"/>
    </row>
    <row r="569" spans="43:120" s="5" customFormat="1" x14ac:dyDescent="0.25">
      <c r="AQ569" s="34"/>
      <c r="AR569" s="34"/>
      <c r="AS569" s="34"/>
      <c r="AT569" s="34"/>
      <c r="AU569" s="34"/>
      <c r="AV569" s="34"/>
      <c r="AW569" s="34"/>
      <c r="AX569" s="34"/>
      <c r="AY569" s="34"/>
      <c r="AZ569" s="34"/>
      <c r="BA569" s="34"/>
      <c r="BB569" s="34"/>
      <c r="BC569" s="34"/>
      <c r="BD569" s="34"/>
      <c r="BE569" s="34"/>
      <c r="BF569" s="34"/>
      <c r="BG569" s="34"/>
      <c r="BH569" s="34"/>
      <c r="BI569" s="34"/>
      <c r="BJ569" s="34"/>
      <c r="BK569" s="34"/>
      <c r="BL569" s="34"/>
      <c r="BM569" s="34"/>
      <c r="BN569" s="34"/>
      <c r="BO569" s="34"/>
      <c r="BP569" s="34"/>
      <c r="BQ569" s="34"/>
      <c r="BR569" s="34"/>
      <c r="BS569" s="34"/>
      <c r="BT569" s="34"/>
      <c r="BU569" s="34"/>
      <c r="BV569" s="34"/>
      <c r="BW569" s="34"/>
      <c r="BX569" s="34"/>
      <c r="BY569" s="34"/>
      <c r="BZ569" s="34"/>
      <c r="CA569" s="34"/>
      <c r="CB569" s="34"/>
      <c r="CC569" s="34"/>
      <c r="CD569" s="34"/>
      <c r="CE569" s="34"/>
      <c r="CF569" s="34"/>
      <c r="CG569" s="34"/>
      <c r="CH569" s="34"/>
      <c r="CI569" s="34"/>
      <c r="CJ569" s="34"/>
      <c r="CK569" s="34"/>
      <c r="CL569" s="34"/>
      <c r="CM569" s="34"/>
      <c r="CN569" s="34"/>
      <c r="CO569" s="34"/>
      <c r="CP569" s="34"/>
      <c r="CQ569" s="34"/>
      <c r="CR569" s="34"/>
      <c r="CS569" s="34"/>
      <c r="CT569" s="34"/>
      <c r="CU569" s="34"/>
      <c r="CV569" s="34"/>
      <c r="CW569" s="34"/>
      <c r="CX569" s="34"/>
      <c r="CY569" s="34"/>
      <c r="CZ569" s="34"/>
      <c r="DA569" s="34"/>
      <c r="DB569" s="34"/>
      <c r="DC569" s="34"/>
      <c r="DD569" s="34"/>
      <c r="DE569" s="34"/>
      <c r="DF569" s="34"/>
      <c r="DG569" s="34"/>
      <c r="DH569" s="34"/>
      <c r="DI569" s="34"/>
      <c r="DJ569" s="34"/>
      <c r="DK569" s="34"/>
      <c r="DL569" s="34"/>
      <c r="DM569" s="34"/>
      <c r="DN569" s="34"/>
      <c r="DO569" s="34"/>
      <c r="DP569" s="34"/>
    </row>
    <row r="570" spans="43:120" s="5" customFormat="1" x14ac:dyDescent="0.25">
      <c r="AQ570" s="34"/>
      <c r="AR570" s="34"/>
      <c r="AS570" s="34"/>
      <c r="AT570" s="34"/>
      <c r="AU570" s="34"/>
      <c r="AV570" s="34"/>
      <c r="AW570" s="34"/>
      <c r="AX570" s="34"/>
      <c r="AY570" s="34"/>
      <c r="AZ570" s="34"/>
      <c r="BA570" s="34"/>
      <c r="BB570" s="34"/>
      <c r="BC570" s="34"/>
      <c r="BD570" s="34"/>
      <c r="BE570" s="34"/>
      <c r="BF570" s="34"/>
      <c r="BG570" s="34"/>
      <c r="BH570" s="34"/>
      <c r="BI570" s="34"/>
      <c r="BJ570" s="34"/>
      <c r="BK570" s="34"/>
      <c r="BL570" s="34"/>
      <c r="BM570" s="34"/>
      <c r="BN570" s="34"/>
      <c r="BO570" s="34"/>
      <c r="BP570" s="34"/>
      <c r="BQ570" s="34"/>
      <c r="BR570" s="34"/>
      <c r="BS570" s="34"/>
      <c r="BT570" s="34"/>
      <c r="BU570" s="34"/>
      <c r="BV570" s="34"/>
      <c r="BW570" s="34"/>
      <c r="BX570" s="34"/>
      <c r="BY570" s="34"/>
      <c r="BZ570" s="34"/>
      <c r="CA570" s="34"/>
      <c r="CB570" s="34"/>
      <c r="CC570" s="34"/>
      <c r="CD570" s="34"/>
      <c r="CE570" s="34"/>
      <c r="CF570" s="34"/>
      <c r="CG570" s="34"/>
      <c r="CH570" s="34"/>
      <c r="CI570" s="34"/>
      <c r="CJ570" s="34"/>
      <c r="CK570" s="34"/>
      <c r="CL570" s="34"/>
      <c r="CM570" s="34"/>
      <c r="CN570" s="34"/>
      <c r="CO570" s="34"/>
      <c r="CP570" s="34"/>
      <c r="CQ570" s="34"/>
      <c r="CR570" s="34"/>
      <c r="CS570" s="34"/>
      <c r="CT570" s="34"/>
      <c r="CU570" s="34"/>
      <c r="CV570" s="34"/>
      <c r="CW570" s="34"/>
      <c r="CX570" s="34"/>
      <c r="CY570" s="34"/>
      <c r="CZ570" s="34"/>
      <c r="DA570" s="34"/>
      <c r="DB570" s="34"/>
      <c r="DC570" s="34"/>
      <c r="DD570" s="34"/>
      <c r="DE570" s="34"/>
      <c r="DF570" s="34"/>
      <c r="DG570" s="34"/>
      <c r="DH570" s="34"/>
      <c r="DI570" s="34"/>
      <c r="DJ570" s="34"/>
      <c r="DK570" s="34"/>
      <c r="DL570" s="34"/>
      <c r="DM570" s="34"/>
      <c r="DN570" s="34"/>
      <c r="DO570" s="34"/>
      <c r="DP570" s="34"/>
    </row>
    <row r="571" spans="43:120" s="5" customFormat="1" x14ac:dyDescent="0.25">
      <c r="AQ571" s="34"/>
      <c r="AR571" s="34"/>
      <c r="AS571" s="34"/>
      <c r="AT571" s="34"/>
      <c r="AU571" s="34"/>
      <c r="AV571" s="34"/>
      <c r="AW571" s="34"/>
      <c r="AX571" s="34"/>
      <c r="AY571" s="34"/>
      <c r="AZ571" s="34"/>
      <c r="BA571" s="34"/>
      <c r="BB571" s="34"/>
      <c r="BC571" s="34"/>
      <c r="BD571" s="34"/>
      <c r="BE571" s="34"/>
      <c r="BF571" s="34"/>
      <c r="BG571" s="34"/>
      <c r="BH571" s="34"/>
      <c r="BI571" s="34"/>
      <c r="BJ571" s="34"/>
      <c r="BK571" s="34"/>
      <c r="BL571" s="34"/>
      <c r="BM571" s="34"/>
      <c r="BN571" s="34"/>
      <c r="BO571" s="34"/>
      <c r="BP571" s="34"/>
      <c r="BQ571" s="34"/>
      <c r="BR571" s="34"/>
      <c r="BS571" s="34"/>
      <c r="BT571" s="34"/>
      <c r="BU571" s="34"/>
      <c r="BV571" s="34"/>
      <c r="BW571" s="34"/>
      <c r="BX571" s="34"/>
      <c r="BY571" s="34"/>
      <c r="BZ571" s="34"/>
      <c r="CA571" s="34"/>
      <c r="CB571" s="34"/>
      <c r="CC571" s="34"/>
      <c r="CD571" s="34"/>
      <c r="CE571" s="34"/>
      <c r="CF571" s="34"/>
      <c r="CG571" s="34"/>
      <c r="CH571" s="34"/>
      <c r="CI571" s="34"/>
      <c r="CJ571" s="34"/>
      <c r="CK571" s="34"/>
      <c r="CL571" s="34"/>
      <c r="CM571" s="34"/>
      <c r="CN571" s="34"/>
      <c r="CO571" s="34"/>
      <c r="CP571" s="34"/>
      <c r="CQ571" s="34"/>
      <c r="CR571" s="34"/>
      <c r="CS571" s="34"/>
      <c r="CT571" s="34"/>
      <c r="CU571" s="34"/>
      <c r="CV571" s="34"/>
      <c r="CW571" s="34"/>
      <c r="CX571" s="34"/>
      <c r="CY571" s="34"/>
      <c r="CZ571" s="34"/>
      <c r="DA571" s="34"/>
      <c r="DB571" s="34"/>
      <c r="DC571" s="34"/>
      <c r="DD571" s="34"/>
      <c r="DE571" s="34"/>
      <c r="DF571" s="34"/>
      <c r="DG571" s="34"/>
      <c r="DH571" s="34"/>
      <c r="DI571" s="34"/>
      <c r="DJ571" s="34"/>
      <c r="DK571" s="34"/>
      <c r="DL571" s="34"/>
      <c r="DM571" s="34"/>
      <c r="DN571" s="34"/>
      <c r="DO571" s="34"/>
      <c r="DP571" s="34"/>
    </row>
    <row r="572" spans="43:120" s="5" customFormat="1" x14ac:dyDescent="0.25">
      <c r="AQ572" s="34"/>
      <c r="AR572" s="34"/>
      <c r="AS572" s="34"/>
      <c r="AT572" s="34"/>
      <c r="AU572" s="34"/>
      <c r="AV572" s="34"/>
      <c r="AW572" s="34"/>
      <c r="AX572" s="34"/>
      <c r="AY572" s="34"/>
      <c r="AZ572" s="34"/>
      <c r="BA572" s="34"/>
      <c r="BB572" s="34"/>
      <c r="BC572" s="34"/>
      <c r="BD572" s="34"/>
      <c r="BE572" s="34"/>
      <c r="BF572" s="34"/>
      <c r="BG572" s="34"/>
      <c r="BH572" s="34"/>
      <c r="BI572" s="34"/>
      <c r="BJ572" s="34"/>
      <c r="BK572" s="34"/>
      <c r="BL572" s="34"/>
      <c r="BM572" s="34"/>
      <c r="BN572" s="34"/>
      <c r="BO572" s="34"/>
      <c r="BP572" s="34"/>
      <c r="BQ572" s="34"/>
      <c r="BR572" s="34"/>
      <c r="BS572" s="34"/>
      <c r="BT572" s="34"/>
      <c r="BU572" s="34"/>
      <c r="BV572" s="34"/>
      <c r="BW572" s="34"/>
      <c r="BX572" s="34"/>
      <c r="BY572" s="34"/>
      <c r="BZ572" s="34"/>
      <c r="CA572" s="34"/>
      <c r="CB572" s="34"/>
      <c r="CC572" s="34"/>
      <c r="CD572" s="34"/>
      <c r="CE572" s="34"/>
      <c r="CF572" s="34"/>
      <c r="CG572" s="34"/>
      <c r="CH572" s="34"/>
      <c r="CI572" s="34"/>
      <c r="CJ572" s="34"/>
      <c r="CK572" s="34"/>
      <c r="CL572" s="34"/>
      <c r="CM572" s="34"/>
      <c r="CN572" s="34"/>
      <c r="CO572" s="34"/>
      <c r="CP572" s="34"/>
      <c r="CQ572" s="34"/>
      <c r="CR572" s="34"/>
      <c r="CS572" s="34"/>
      <c r="CT572" s="34"/>
      <c r="CU572" s="34"/>
      <c r="CV572" s="34"/>
      <c r="CW572" s="34"/>
      <c r="CX572" s="34"/>
      <c r="CY572" s="34"/>
      <c r="CZ572" s="34"/>
      <c r="DA572" s="34"/>
      <c r="DB572" s="34"/>
      <c r="DC572" s="34"/>
      <c r="DD572" s="34"/>
      <c r="DE572" s="34"/>
      <c r="DF572" s="34"/>
      <c r="DG572" s="34"/>
      <c r="DH572" s="34"/>
      <c r="DI572" s="34"/>
      <c r="DJ572" s="34"/>
      <c r="DK572" s="34"/>
      <c r="DL572" s="34"/>
      <c r="DM572" s="34"/>
      <c r="DN572" s="34"/>
      <c r="DO572" s="34"/>
      <c r="DP572" s="34"/>
    </row>
    <row r="573" spans="43:120" s="5" customFormat="1" x14ac:dyDescent="0.25">
      <c r="AQ573" s="34"/>
      <c r="AR573" s="34"/>
      <c r="AS573" s="34"/>
      <c r="AT573" s="34"/>
      <c r="AU573" s="34"/>
      <c r="AV573" s="34"/>
      <c r="AW573" s="34"/>
      <c r="AX573" s="34"/>
      <c r="AY573" s="34"/>
      <c r="AZ573" s="34"/>
      <c r="BA573" s="34"/>
      <c r="BB573" s="34"/>
      <c r="BC573" s="34"/>
      <c r="BD573" s="34"/>
      <c r="BE573" s="34"/>
      <c r="BF573" s="34"/>
      <c r="BG573" s="34"/>
      <c r="BH573" s="34"/>
      <c r="BI573" s="34"/>
      <c r="BJ573" s="34"/>
      <c r="BK573" s="34"/>
      <c r="BL573" s="34"/>
      <c r="BM573" s="34"/>
      <c r="BN573" s="34"/>
      <c r="BO573" s="34"/>
      <c r="BP573" s="34"/>
      <c r="BQ573" s="34"/>
      <c r="BR573" s="34"/>
      <c r="BS573" s="34"/>
      <c r="BT573" s="34"/>
      <c r="BU573" s="34"/>
      <c r="BV573" s="34"/>
      <c r="BW573" s="34"/>
      <c r="BX573" s="34"/>
      <c r="BY573" s="34"/>
      <c r="BZ573" s="34"/>
      <c r="CA573" s="34"/>
      <c r="CB573" s="34"/>
      <c r="CC573" s="34"/>
      <c r="CD573" s="34"/>
      <c r="CE573" s="34"/>
      <c r="CF573" s="34"/>
      <c r="CG573" s="34"/>
      <c r="CH573" s="34"/>
      <c r="CI573" s="34"/>
      <c r="CJ573" s="34"/>
      <c r="CK573" s="34"/>
      <c r="CL573" s="34"/>
      <c r="CM573" s="34"/>
      <c r="CN573" s="34"/>
      <c r="CO573" s="34"/>
      <c r="CP573" s="34"/>
      <c r="CQ573" s="34"/>
      <c r="CR573" s="34"/>
      <c r="CS573" s="34"/>
      <c r="CT573" s="34"/>
      <c r="CU573" s="34"/>
      <c r="CV573" s="34"/>
      <c r="CW573" s="34"/>
      <c r="CX573" s="34"/>
      <c r="CY573" s="34"/>
      <c r="CZ573" s="34"/>
      <c r="DA573" s="34"/>
      <c r="DB573" s="34"/>
      <c r="DC573" s="34"/>
      <c r="DD573" s="34"/>
      <c r="DE573" s="34"/>
      <c r="DF573" s="34"/>
      <c r="DG573" s="34"/>
      <c r="DH573" s="34"/>
      <c r="DI573" s="34"/>
      <c r="DJ573" s="34"/>
      <c r="DK573" s="34"/>
      <c r="DL573" s="34"/>
      <c r="DM573" s="34"/>
      <c r="DN573" s="34"/>
      <c r="DO573" s="34"/>
      <c r="DP573" s="34"/>
    </row>
    <row r="574" spans="43:120" s="5" customFormat="1" x14ac:dyDescent="0.25">
      <c r="AQ574" s="34"/>
      <c r="AR574" s="34"/>
      <c r="AS574" s="34"/>
      <c r="AT574" s="34"/>
      <c r="AU574" s="34"/>
      <c r="AV574" s="34"/>
      <c r="AW574" s="34"/>
      <c r="AX574" s="34"/>
      <c r="AY574" s="34"/>
      <c r="AZ574" s="34"/>
      <c r="BA574" s="34"/>
      <c r="BB574" s="34"/>
      <c r="BC574" s="34"/>
      <c r="BD574" s="34"/>
      <c r="BE574" s="34"/>
      <c r="BF574" s="34"/>
      <c r="BG574" s="34"/>
      <c r="BH574" s="34"/>
      <c r="BI574" s="34"/>
      <c r="BJ574" s="34"/>
      <c r="BK574" s="34"/>
      <c r="BL574" s="34"/>
      <c r="BM574" s="34"/>
      <c r="BN574" s="34"/>
      <c r="BO574" s="34"/>
      <c r="BP574" s="34"/>
      <c r="BQ574" s="34"/>
      <c r="BR574" s="34"/>
      <c r="BS574" s="34"/>
      <c r="BT574" s="34"/>
      <c r="BU574" s="34"/>
      <c r="BV574" s="34"/>
      <c r="BW574" s="34"/>
      <c r="BX574" s="34"/>
      <c r="BY574" s="34"/>
      <c r="BZ574" s="34"/>
      <c r="CA574" s="34"/>
      <c r="CB574" s="34"/>
      <c r="CC574" s="34"/>
      <c r="CD574" s="34"/>
      <c r="CE574" s="34"/>
      <c r="CF574" s="34"/>
      <c r="CG574" s="34"/>
      <c r="CH574" s="34"/>
      <c r="CI574" s="34"/>
      <c r="CJ574" s="34"/>
      <c r="CK574" s="34"/>
      <c r="CL574" s="34"/>
      <c r="CM574" s="34"/>
      <c r="CN574" s="34"/>
      <c r="CO574" s="34"/>
      <c r="CP574" s="34"/>
      <c r="CQ574" s="34"/>
      <c r="CR574" s="34"/>
      <c r="CS574" s="34"/>
      <c r="CT574" s="34"/>
      <c r="CU574" s="34"/>
      <c r="CV574" s="34"/>
      <c r="CW574" s="34"/>
      <c r="CX574" s="34"/>
      <c r="CY574" s="34"/>
      <c r="CZ574" s="34"/>
      <c r="DA574" s="34"/>
      <c r="DB574" s="34"/>
      <c r="DC574" s="34"/>
      <c r="DD574" s="34"/>
      <c r="DE574" s="34"/>
      <c r="DF574" s="34"/>
      <c r="DG574" s="34"/>
      <c r="DH574" s="34"/>
      <c r="DI574" s="34"/>
      <c r="DJ574" s="34"/>
      <c r="DK574" s="34"/>
      <c r="DL574" s="34"/>
      <c r="DM574" s="34"/>
      <c r="DN574" s="34"/>
      <c r="DO574" s="34"/>
      <c r="DP574" s="34"/>
    </row>
    <row r="575" spans="43:120" s="5" customFormat="1" x14ac:dyDescent="0.25">
      <c r="AQ575" s="34"/>
      <c r="AR575" s="34"/>
      <c r="AS575" s="34"/>
      <c r="AT575" s="34"/>
      <c r="AU575" s="34"/>
      <c r="AV575" s="34"/>
      <c r="AW575" s="34"/>
      <c r="AX575" s="34"/>
      <c r="AY575" s="34"/>
      <c r="AZ575" s="34"/>
      <c r="BA575" s="34"/>
      <c r="BB575" s="34"/>
      <c r="BC575" s="34"/>
      <c r="BD575" s="34"/>
      <c r="BE575" s="34"/>
      <c r="BF575" s="34"/>
      <c r="BG575" s="34"/>
      <c r="BH575" s="34"/>
      <c r="BI575" s="34"/>
      <c r="BJ575" s="34"/>
      <c r="BK575" s="34"/>
      <c r="BL575" s="34"/>
      <c r="BM575" s="34"/>
      <c r="BN575" s="34"/>
      <c r="BO575" s="34"/>
      <c r="BP575" s="34"/>
      <c r="BQ575" s="34"/>
      <c r="BR575" s="34"/>
      <c r="BS575" s="34"/>
      <c r="BT575" s="34"/>
      <c r="BU575" s="34"/>
      <c r="BV575" s="34"/>
      <c r="BW575" s="34"/>
      <c r="BX575" s="34"/>
      <c r="BY575" s="34"/>
      <c r="BZ575" s="34"/>
      <c r="CA575" s="34"/>
      <c r="CB575" s="34"/>
      <c r="CC575" s="34"/>
      <c r="CD575" s="34"/>
      <c r="CE575" s="34"/>
      <c r="CF575" s="34"/>
      <c r="CG575" s="34"/>
      <c r="CH575" s="34"/>
      <c r="CI575" s="34"/>
      <c r="CJ575" s="34"/>
      <c r="CK575" s="34"/>
      <c r="CL575" s="34"/>
      <c r="CM575" s="34"/>
      <c r="CN575" s="34"/>
      <c r="CO575" s="34"/>
      <c r="CP575" s="34"/>
      <c r="CQ575" s="34"/>
      <c r="CR575" s="34"/>
      <c r="CS575" s="34"/>
      <c r="CT575" s="34"/>
      <c r="CU575" s="34"/>
      <c r="CV575" s="34"/>
      <c r="CW575" s="34"/>
      <c r="CX575" s="34"/>
      <c r="CY575" s="34"/>
      <c r="CZ575" s="34"/>
      <c r="DA575" s="34"/>
      <c r="DB575" s="34"/>
      <c r="DC575" s="34"/>
      <c r="DD575" s="34"/>
      <c r="DE575" s="34"/>
      <c r="DF575" s="34"/>
      <c r="DG575" s="34"/>
      <c r="DH575" s="34"/>
      <c r="DI575" s="34"/>
      <c r="DJ575" s="34"/>
      <c r="DK575" s="34"/>
      <c r="DL575" s="34"/>
      <c r="DM575" s="34"/>
      <c r="DN575" s="34"/>
      <c r="DO575" s="34"/>
      <c r="DP575" s="34"/>
    </row>
    <row r="576" spans="43:120" s="5" customFormat="1" x14ac:dyDescent="0.25">
      <c r="AQ576" s="34"/>
      <c r="AR576" s="34"/>
      <c r="AS576" s="34"/>
      <c r="AT576" s="34"/>
      <c r="AU576" s="34"/>
      <c r="AV576" s="34"/>
      <c r="AW576" s="34"/>
      <c r="AX576" s="34"/>
      <c r="AY576" s="34"/>
      <c r="AZ576" s="34"/>
      <c r="BA576" s="34"/>
      <c r="BB576" s="34"/>
      <c r="BC576" s="34"/>
      <c r="BD576" s="34"/>
      <c r="BE576" s="34"/>
      <c r="BF576" s="34"/>
      <c r="BG576" s="34"/>
      <c r="BH576" s="34"/>
      <c r="BI576" s="34"/>
      <c r="BJ576" s="34"/>
      <c r="BK576" s="34"/>
      <c r="BL576" s="34"/>
      <c r="BM576" s="34"/>
      <c r="BN576" s="34"/>
      <c r="BO576" s="34"/>
      <c r="BP576" s="34"/>
      <c r="BQ576" s="34"/>
      <c r="BR576" s="34"/>
      <c r="BS576" s="34"/>
      <c r="BT576" s="34"/>
      <c r="BU576" s="34"/>
      <c r="BV576" s="34"/>
      <c r="BW576" s="34"/>
      <c r="BX576" s="34"/>
      <c r="BY576" s="34"/>
      <c r="BZ576" s="34"/>
      <c r="CA576" s="34"/>
      <c r="CB576" s="34"/>
      <c r="CC576" s="34"/>
      <c r="CD576" s="34"/>
      <c r="CE576" s="34"/>
      <c r="CF576" s="34"/>
      <c r="CG576" s="34"/>
      <c r="CH576" s="34"/>
      <c r="CI576" s="34"/>
      <c r="CJ576" s="34"/>
      <c r="CK576" s="34"/>
      <c r="CL576" s="34"/>
      <c r="CM576" s="34"/>
      <c r="CN576" s="34"/>
      <c r="CO576" s="34"/>
      <c r="CP576" s="34"/>
      <c r="CQ576" s="34"/>
      <c r="CR576" s="34"/>
      <c r="CS576" s="34"/>
      <c r="CT576" s="34"/>
      <c r="CU576" s="34"/>
      <c r="CV576" s="34"/>
      <c r="CW576" s="34"/>
      <c r="CX576" s="34"/>
      <c r="CY576" s="34"/>
      <c r="CZ576" s="34"/>
      <c r="DA576" s="34"/>
      <c r="DB576" s="34"/>
      <c r="DC576" s="34"/>
      <c r="DD576" s="34"/>
      <c r="DE576" s="34"/>
      <c r="DF576" s="34"/>
      <c r="DG576" s="34"/>
      <c r="DH576" s="34"/>
      <c r="DI576" s="34"/>
      <c r="DJ576" s="34"/>
      <c r="DK576" s="34"/>
      <c r="DL576" s="34"/>
      <c r="DM576" s="34"/>
      <c r="DN576" s="34"/>
      <c r="DO576" s="34"/>
      <c r="DP576" s="34"/>
    </row>
    <row r="577" spans="43:120" s="5" customFormat="1" x14ac:dyDescent="0.25">
      <c r="AQ577" s="34"/>
      <c r="AR577" s="34"/>
      <c r="AS577" s="34"/>
      <c r="AT577" s="34"/>
      <c r="AU577" s="34"/>
      <c r="AV577" s="34"/>
      <c r="AW577" s="34"/>
      <c r="AX577" s="34"/>
      <c r="AY577" s="34"/>
      <c r="AZ577" s="34"/>
      <c r="BA577" s="34"/>
      <c r="BB577" s="34"/>
      <c r="BC577" s="34"/>
      <c r="BD577" s="34"/>
      <c r="BE577" s="34"/>
      <c r="BF577" s="34"/>
      <c r="BG577" s="34"/>
      <c r="BH577" s="34"/>
      <c r="BI577" s="34"/>
      <c r="BJ577" s="34"/>
      <c r="BK577" s="34"/>
      <c r="BL577" s="34"/>
      <c r="BM577" s="34"/>
      <c r="BN577" s="34"/>
      <c r="BO577" s="34"/>
      <c r="BP577" s="34"/>
      <c r="BQ577" s="34"/>
      <c r="BR577" s="34"/>
      <c r="BS577" s="34"/>
      <c r="BT577" s="34"/>
      <c r="BU577" s="34"/>
      <c r="BV577" s="34"/>
      <c r="BW577" s="34"/>
      <c r="BX577" s="34"/>
      <c r="BY577" s="34"/>
      <c r="BZ577" s="34"/>
      <c r="CA577" s="34"/>
      <c r="CB577" s="34"/>
      <c r="CC577" s="34"/>
      <c r="CD577" s="34"/>
      <c r="CE577" s="34"/>
      <c r="CF577" s="34"/>
      <c r="CG577" s="34"/>
      <c r="CH577" s="34"/>
      <c r="CI577" s="34"/>
      <c r="CJ577" s="34"/>
      <c r="CK577" s="34"/>
      <c r="CL577" s="34"/>
      <c r="CM577" s="34"/>
      <c r="CN577" s="34"/>
      <c r="CO577" s="34"/>
      <c r="CP577" s="34"/>
      <c r="CQ577" s="34"/>
      <c r="CR577" s="34"/>
      <c r="CS577" s="34"/>
      <c r="CT577" s="34"/>
      <c r="CU577" s="34"/>
      <c r="CV577" s="34"/>
      <c r="CW577" s="34"/>
      <c r="CX577" s="34"/>
      <c r="CY577" s="34"/>
      <c r="CZ577" s="34"/>
      <c r="DA577" s="34"/>
      <c r="DB577" s="34"/>
      <c r="DC577" s="34"/>
      <c r="DD577" s="34"/>
      <c r="DE577" s="34"/>
      <c r="DF577" s="34"/>
      <c r="DG577" s="34"/>
      <c r="DH577" s="34"/>
      <c r="DI577" s="34"/>
      <c r="DJ577" s="34"/>
      <c r="DK577" s="34"/>
      <c r="DL577" s="34"/>
      <c r="DM577" s="34"/>
      <c r="DN577" s="34"/>
      <c r="DO577" s="34"/>
      <c r="DP577" s="34"/>
    </row>
    <row r="578" spans="43:120" s="5" customFormat="1" x14ac:dyDescent="0.25">
      <c r="AQ578" s="34"/>
      <c r="AR578" s="34"/>
      <c r="AS578" s="34"/>
      <c r="AT578" s="34"/>
      <c r="AU578" s="34"/>
      <c r="AV578" s="34"/>
      <c r="AW578" s="34"/>
      <c r="AX578" s="34"/>
      <c r="AY578" s="34"/>
      <c r="AZ578" s="34"/>
      <c r="BA578" s="34"/>
      <c r="BB578" s="34"/>
      <c r="BC578" s="34"/>
      <c r="BD578" s="34"/>
      <c r="BE578" s="34"/>
      <c r="BF578" s="34"/>
      <c r="BG578" s="34"/>
      <c r="BH578" s="34"/>
      <c r="BI578" s="34"/>
      <c r="BJ578" s="34"/>
      <c r="BK578" s="34"/>
      <c r="BL578" s="34"/>
      <c r="BM578" s="34"/>
      <c r="BN578" s="34"/>
      <c r="BO578" s="34"/>
      <c r="BP578" s="34"/>
      <c r="BQ578" s="34"/>
      <c r="BR578" s="34"/>
      <c r="BS578" s="34"/>
      <c r="BT578" s="34"/>
      <c r="BU578" s="34"/>
      <c r="BV578" s="34"/>
      <c r="BW578" s="34"/>
      <c r="BX578" s="34"/>
      <c r="BY578" s="34"/>
      <c r="BZ578" s="34"/>
      <c r="CA578" s="34"/>
      <c r="CB578" s="34"/>
      <c r="CC578" s="34"/>
      <c r="CD578" s="34"/>
      <c r="CE578" s="34"/>
      <c r="CF578" s="34"/>
      <c r="CG578" s="34"/>
      <c r="CH578" s="34"/>
      <c r="CI578" s="34"/>
      <c r="CJ578" s="34"/>
      <c r="CK578" s="34"/>
      <c r="CL578" s="34"/>
      <c r="CM578" s="34"/>
      <c r="CN578" s="34"/>
      <c r="CO578" s="34"/>
      <c r="CP578" s="34"/>
      <c r="CQ578" s="34"/>
      <c r="CR578" s="34"/>
      <c r="CS578" s="34"/>
      <c r="CT578" s="34"/>
      <c r="CU578" s="34"/>
      <c r="CV578" s="34"/>
      <c r="CW578" s="34"/>
      <c r="CX578" s="34"/>
      <c r="CY578" s="34"/>
      <c r="CZ578" s="34"/>
      <c r="DA578" s="34"/>
      <c r="DB578" s="34"/>
      <c r="DC578" s="34"/>
      <c r="DD578" s="34"/>
      <c r="DE578" s="34"/>
      <c r="DF578" s="34"/>
      <c r="DG578" s="34"/>
      <c r="DH578" s="34"/>
      <c r="DI578" s="34"/>
      <c r="DJ578" s="34"/>
      <c r="DK578" s="34"/>
      <c r="DL578" s="34"/>
      <c r="DM578" s="34"/>
      <c r="DN578" s="34"/>
      <c r="DO578" s="34"/>
      <c r="DP578" s="34"/>
    </row>
    <row r="579" spans="43:120" s="5" customFormat="1" x14ac:dyDescent="0.25">
      <c r="AQ579" s="34"/>
      <c r="AR579" s="34"/>
      <c r="AS579" s="34"/>
      <c r="AT579" s="34"/>
      <c r="AU579" s="34"/>
      <c r="AV579" s="34"/>
      <c r="AW579" s="34"/>
      <c r="AX579" s="34"/>
      <c r="AY579" s="34"/>
      <c r="AZ579" s="34"/>
      <c r="BA579" s="34"/>
      <c r="BB579" s="34"/>
      <c r="BC579" s="34"/>
      <c r="BD579" s="34"/>
      <c r="BE579" s="34"/>
      <c r="BF579" s="34"/>
      <c r="BG579" s="34"/>
      <c r="BH579" s="34"/>
      <c r="BI579" s="34"/>
      <c r="BJ579" s="34"/>
      <c r="BK579" s="34"/>
      <c r="BL579" s="34"/>
      <c r="BM579" s="34"/>
      <c r="BN579" s="34"/>
      <c r="BO579" s="34"/>
      <c r="BP579" s="34"/>
      <c r="BQ579" s="34"/>
      <c r="BR579" s="34"/>
      <c r="BS579" s="34"/>
      <c r="BT579" s="34"/>
      <c r="BU579" s="34"/>
      <c r="BV579" s="34"/>
      <c r="BW579" s="34"/>
      <c r="BX579" s="34"/>
      <c r="BY579" s="34"/>
      <c r="BZ579" s="34"/>
      <c r="CA579" s="34"/>
      <c r="CB579" s="34"/>
      <c r="CC579" s="34"/>
      <c r="CD579" s="34"/>
      <c r="CE579" s="34"/>
      <c r="CF579" s="34"/>
      <c r="CG579" s="34"/>
      <c r="CH579" s="34"/>
      <c r="CI579" s="34"/>
      <c r="CJ579" s="34"/>
      <c r="CK579" s="34"/>
      <c r="CL579" s="34"/>
      <c r="CM579" s="34"/>
      <c r="CN579" s="34"/>
      <c r="CO579" s="34"/>
      <c r="CP579" s="34"/>
      <c r="CQ579" s="34"/>
      <c r="CR579" s="34"/>
      <c r="CS579" s="34"/>
      <c r="CT579" s="34"/>
      <c r="CU579" s="34"/>
      <c r="CV579" s="34"/>
      <c r="CW579" s="34"/>
      <c r="CX579" s="34"/>
      <c r="CY579" s="34"/>
      <c r="CZ579" s="34"/>
      <c r="DA579" s="34"/>
      <c r="DB579" s="34"/>
      <c r="DC579" s="34"/>
      <c r="DD579" s="34"/>
      <c r="DE579" s="34"/>
      <c r="DF579" s="34"/>
      <c r="DG579" s="34"/>
      <c r="DH579" s="34"/>
      <c r="DI579" s="34"/>
      <c r="DJ579" s="34"/>
      <c r="DK579" s="34"/>
      <c r="DL579" s="34"/>
      <c r="DM579" s="34"/>
      <c r="DN579" s="34"/>
      <c r="DO579" s="34"/>
      <c r="DP579" s="34"/>
    </row>
    <row r="580" spans="43:120" s="5" customFormat="1" x14ac:dyDescent="0.25">
      <c r="AQ580" s="34"/>
      <c r="AR580" s="34"/>
      <c r="AS580" s="34"/>
      <c r="AT580" s="34"/>
      <c r="AU580" s="34"/>
      <c r="AV580" s="34"/>
      <c r="AW580" s="34"/>
      <c r="AX580" s="34"/>
      <c r="AY580" s="34"/>
      <c r="AZ580" s="34"/>
      <c r="BA580" s="34"/>
      <c r="BB580" s="34"/>
      <c r="BC580" s="34"/>
      <c r="BD580" s="34"/>
      <c r="BE580" s="34"/>
      <c r="BF580" s="34"/>
      <c r="BG580" s="34"/>
      <c r="BH580" s="34"/>
      <c r="BI580" s="34"/>
      <c r="BJ580" s="34"/>
      <c r="BK580" s="34"/>
      <c r="BL580" s="34"/>
      <c r="BM580" s="34"/>
      <c r="BN580" s="34"/>
      <c r="BO580" s="34"/>
      <c r="BP580" s="34"/>
      <c r="BQ580" s="34"/>
      <c r="BR580" s="34"/>
      <c r="BS580" s="34"/>
      <c r="BT580" s="34"/>
      <c r="BU580" s="34"/>
      <c r="BV580" s="34"/>
      <c r="BW580" s="34"/>
      <c r="BX580" s="34"/>
      <c r="BY580" s="34"/>
      <c r="BZ580" s="34"/>
      <c r="CA580" s="34"/>
      <c r="CB580" s="34"/>
      <c r="CC580" s="34"/>
      <c r="CD580" s="34"/>
      <c r="CE580" s="34"/>
      <c r="CF580" s="34"/>
      <c r="CG580" s="34"/>
      <c r="CH580" s="34"/>
      <c r="CI580" s="34"/>
      <c r="CJ580" s="34"/>
      <c r="CK580" s="34"/>
      <c r="CL580" s="34"/>
      <c r="CM580" s="34"/>
      <c r="CN580" s="34"/>
      <c r="CO580" s="34"/>
      <c r="CP580" s="34"/>
      <c r="CQ580" s="34"/>
      <c r="CR580" s="34"/>
      <c r="CS580" s="34"/>
      <c r="CT580" s="34"/>
      <c r="CU580" s="34"/>
      <c r="CV580" s="34"/>
      <c r="CW580" s="34"/>
      <c r="CX580" s="34"/>
      <c r="CY580" s="34"/>
      <c r="CZ580" s="34"/>
      <c r="DA580" s="34"/>
      <c r="DB580" s="34"/>
      <c r="DC580" s="34"/>
      <c r="DD580" s="34"/>
      <c r="DE580" s="34"/>
      <c r="DF580" s="34"/>
      <c r="DG580" s="34"/>
      <c r="DH580" s="34"/>
      <c r="DI580" s="34"/>
      <c r="DJ580" s="34"/>
      <c r="DK580" s="34"/>
      <c r="DL580" s="34"/>
      <c r="DM580" s="34"/>
      <c r="DN580" s="34"/>
      <c r="DO580" s="34"/>
      <c r="DP580" s="34"/>
    </row>
    <row r="581" spans="43:120" s="5" customFormat="1" x14ac:dyDescent="0.25">
      <c r="AQ581" s="34"/>
      <c r="AR581" s="34"/>
      <c r="AS581" s="34"/>
      <c r="AT581" s="34"/>
      <c r="AU581" s="34"/>
      <c r="AV581" s="34"/>
      <c r="AW581" s="34"/>
      <c r="AX581" s="34"/>
      <c r="AY581" s="34"/>
      <c r="AZ581" s="34"/>
      <c r="BA581" s="34"/>
      <c r="BB581" s="34"/>
      <c r="BC581" s="34"/>
      <c r="BD581" s="34"/>
      <c r="BE581" s="34"/>
      <c r="BF581" s="34"/>
      <c r="BG581" s="34"/>
      <c r="BH581" s="34"/>
      <c r="BI581" s="34"/>
      <c r="BJ581" s="34"/>
      <c r="BK581" s="34"/>
      <c r="BL581" s="34"/>
      <c r="BM581" s="34"/>
      <c r="BN581" s="34"/>
      <c r="BO581" s="34"/>
      <c r="BP581" s="34"/>
      <c r="BQ581" s="34"/>
      <c r="BR581" s="34"/>
      <c r="BS581" s="34"/>
      <c r="BT581" s="34"/>
      <c r="BU581" s="34"/>
      <c r="BV581" s="34"/>
      <c r="BW581" s="34"/>
      <c r="BX581" s="34"/>
      <c r="BY581" s="34"/>
      <c r="BZ581" s="34"/>
      <c r="CA581" s="34"/>
      <c r="CB581" s="34"/>
      <c r="CC581" s="34"/>
      <c r="CD581" s="34"/>
      <c r="CE581" s="34"/>
      <c r="CF581" s="34"/>
      <c r="CG581" s="34"/>
      <c r="CH581" s="34"/>
      <c r="CI581" s="34"/>
      <c r="CJ581" s="34"/>
      <c r="CK581" s="34"/>
      <c r="CL581" s="34"/>
      <c r="CM581" s="34"/>
      <c r="CN581" s="34"/>
      <c r="CO581" s="34"/>
      <c r="CP581" s="34"/>
      <c r="CQ581" s="34"/>
      <c r="CR581" s="34"/>
      <c r="CS581" s="34"/>
      <c r="CT581" s="34"/>
      <c r="CU581" s="34"/>
      <c r="CV581" s="34"/>
      <c r="CW581" s="34"/>
      <c r="CX581" s="34"/>
      <c r="CY581" s="34"/>
      <c r="CZ581" s="34"/>
      <c r="DA581" s="34"/>
      <c r="DB581" s="34"/>
      <c r="DC581" s="34"/>
      <c r="DD581" s="34"/>
      <c r="DE581" s="34"/>
      <c r="DF581" s="34"/>
      <c r="DG581" s="34"/>
      <c r="DH581" s="34"/>
      <c r="DI581" s="34"/>
      <c r="DJ581" s="34"/>
      <c r="DK581" s="34"/>
      <c r="DL581" s="34"/>
      <c r="DM581" s="34"/>
      <c r="DN581" s="34"/>
      <c r="DO581" s="34"/>
      <c r="DP581" s="34"/>
    </row>
    <row r="582" spans="43:120" s="5" customFormat="1" x14ac:dyDescent="0.25">
      <c r="AQ582" s="34"/>
      <c r="AR582" s="34"/>
      <c r="AS582" s="34"/>
      <c r="AT582" s="34"/>
      <c r="AU582" s="34"/>
      <c r="AV582" s="34"/>
      <c r="AW582" s="34"/>
      <c r="AX582" s="34"/>
      <c r="AY582" s="34"/>
      <c r="AZ582" s="34"/>
      <c r="BA582" s="34"/>
      <c r="BB582" s="34"/>
      <c r="BC582" s="34"/>
      <c r="BD582" s="34"/>
      <c r="BE582" s="34"/>
      <c r="BF582" s="34"/>
      <c r="BG582" s="34"/>
      <c r="BH582" s="34"/>
      <c r="BI582" s="34"/>
      <c r="BJ582" s="34"/>
      <c r="BK582" s="34"/>
      <c r="BL582" s="34"/>
      <c r="BM582" s="34"/>
      <c r="BN582" s="34"/>
      <c r="BO582" s="34"/>
      <c r="BP582" s="34"/>
      <c r="BQ582" s="34"/>
      <c r="BR582" s="34"/>
      <c r="BS582" s="34"/>
      <c r="BT582" s="34"/>
      <c r="BU582" s="34"/>
      <c r="BV582" s="34"/>
      <c r="BW582" s="34"/>
      <c r="BX582" s="34"/>
      <c r="BY582" s="34"/>
      <c r="BZ582" s="34"/>
      <c r="CA582" s="34"/>
      <c r="CB582" s="34"/>
      <c r="CC582" s="34"/>
      <c r="CD582" s="34"/>
      <c r="CE582" s="34"/>
      <c r="CF582" s="34"/>
      <c r="CG582" s="34"/>
      <c r="CH582" s="34"/>
      <c r="CI582" s="34"/>
      <c r="CJ582" s="34"/>
      <c r="CK582" s="34"/>
      <c r="CL582" s="34"/>
      <c r="CM582" s="34"/>
      <c r="CN582" s="34"/>
      <c r="CO582" s="34"/>
      <c r="CP582" s="34"/>
      <c r="CQ582" s="34"/>
      <c r="CR582" s="34"/>
      <c r="CS582" s="34"/>
      <c r="CT582" s="34"/>
      <c r="CU582" s="34"/>
      <c r="CV582" s="34"/>
      <c r="CW582" s="34"/>
      <c r="CX582" s="34"/>
      <c r="CY582" s="34"/>
      <c r="CZ582" s="34"/>
      <c r="DA582" s="34"/>
      <c r="DB582" s="34"/>
      <c r="DC582" s="34"/>
      <c r="DD582" s="34"/>
      <c r="DE582" s="34"/>
      <c r="DF582" s="34"/>
      <c r="DG582" s="34"/>
      <c r="DH582" s="34"/>
      <c r="DI582" s="34"/>
      <c r="DJ582" s="34"/>
      <c r="DK582" s="34"/>
      <c r="DL582" s="34"/>
      <c r="DM582" s="34"/>
      <c r="DN582" s="34"/>
      <c r="DO582" s="34"/>
      <c r="DP582" s="34"/>
    </row>
    <row r="583" spans="43:120" s="5" customFormat="1" x14ac:dyDescent="0.25">
      <c r="AQ583" s="34"/>
      <c r="AR583" s="34"/>
      <c r="AS583" s="34"/>
      <c r="AT583" s="34"/>
      <c r="AU583" s="34"/>
      <c r="AV583" s="34"/>
      <c r="AW583" s="34"/>
      <c r="AX583" s="34"/>
      <c r="AY583" s="34"/>
      <c r="AZ583" s="34"/>
      <c r="BA583" s="34"/>
      <c r="BB583" s="34"/>
      <c r="BC583" s="34"/>
      <c r="BD583" s="34"/>
      <c r="BE583" s="34"/>
      <c r="BF583" s="34"/>
      <c r="BG583" s="34"/>
      <c r="BH583" s="34"/>
      <c r="BI583" s="34"/>
      <c r="BJ583" s="34"/>
      <c r="BK583" s="34"/>
      <c r="BL583" s="34"/>
      <c r="BM583" s="34"/>
      <c r="BN583" s="34"/>
      <c r="BO583" s="34"/>
      <c r="BP583" s="34"/>
      <c r="BQ583" s="34"/>
      <c r="BR583" s="34"/>
      <c r="BS583" s="34"/>
      <c r="BT583" s="34"/>
      <c r="BU583" s="34"/>
      <c r="BV583" s="34"/>
      <c r="BW583" s="34"/>
      <c r="BX583" s="34"/>
      <c r="BY583" s="34"/>
      <c r="BZ583" s="34"/>
      <c r="CA583" s="34"/>
      <c r="CB583" s="34"/>
      <c r="CC583" s="34"/>
      <c r="CD583" s="34"/>
      <c r="CE583" s="34"/>
      <c r="CF583" s="34"/>
      <c r="CG583" s="34"/>
      <c r="CH583" s="34"/>
      <c r="CI583" s="34"/>
      <c r="CJ583" s="34"/>
      <c r="CK583" s="34"/>
      <c r="CL583" s="34"/>
      <c r="CM583" s="34"/>
      <c r="CN583" s="34"/>
      <c r="CO583" s="34"/>
      <c r="CP583" s="34"/>
      <c r="CQ583" s="34"/>
      <c r="CR583" s="34"/>
      <c r="CS583" s="34"/>
      <c r="CT583" s="34"/>
      <c r="CU583" s="34"/>
      <c r="CV583" s="34"/>
      <c r="CW583" s="34"/>
      <c r="CX583" s="34"/>
      <c r="CY583" s="34"/>
      <c r="CZ583" s="34"/>
      <c r="DA583" s="34"/>
      <c r="DB583" s="34"/>
      <c r="DC583" s="34"/>
      <c r="DD583" s="34"/>
      <c r="DE583" s="34"/>
      <c r="DF583" s="34"/>
      <c r="DG583" s="34"/>
      <c r="DH583" s="34"/>
      <c r="DI583" s="34"/>
      <c r="DJ583" s="34"/>
      <c r="DK583" s="34"/>
      <c r="DL583" s="34"/>
      <c r="DM583" s="34"/>
      <c r="DN583" s="34"/>
      <c r="DO583" s="34"/>
      <c r="DP583" s="34"/>
    </row>
    <row r="584" spans="43:120" s="5" customFormat="1" x14ac:dyDescent="0.25">
      <c r="AQ584" s="34"/>
      <c r="AR584" s="34"/>
      <c r="AS584" s="34"/>
      <c r="AT584" s="34"/>
      <c r="AU584" s="34"/>
      <c r="AV584" s="34"/>
      <c r="AW584" s="34"/>
      <c r="AX584" s="34"/>
      <c r="AY584" s="34"/>
      <c r="AZ584" s="34"/>
      <c r="BA584" s="34"/>
      <c r="BB584" s="34"/>
      <c r="BC584" s="34"/>
      <c r="BD584" s="34"/>
      <c r="BE584" s="34"/>
      <c r="BF584" s="34"/>
      <c r="BG584" s="34"/>
      <c r="BH584" s="34"/>
      <c r="BI584" s="34"/>
      <c r="BJ584" s="34"/>
      <c r="BK584" s="34"/>
      <c r="BL584" s="34"/>
      <c r="BM584" s="34"/>
      <c r="BN584" s="34"/>
      <c r="BO584" s="34"/>
      <c r="BP584" s="34"/>
      <c r="BQ584" s="34"/>
      <c r="BR584" s="34"/>
      <c r="BS584" s="34"/>
      <c r="BT584" s="34"/>
      <c r="BU584" s="34"/>
      <c r="BV584" s="34"/>
      <c r="BW584" s="34"/>
      <c r="BX584" s="34"/>
      <c r="BY584" s="34"/>
      <c r="BZ584" s="34"/>
      <c r="CA584" s="34"/>
      <c r="CB584" s="34"/>
      <c r="CC584" s="34"/>
      <c r="CD584" s="34"/>
      <c r="CE584" s="34"/>
      <c r="CF584" s="34"/>
      <c r="CG584" s="34"/>
      <c r="CH584" s="34"/>
      <c r="CI584" s="34"/>
      <c r="CJ584" s="34"/>
      <c r="CK584" s="34"/>
      <c r="CL584" s="34"/>
      <c r="CM584" s="34"/>
      <c r="CN584" s="34"/>
      <c r="CO584" s="34"/>
      <c r="CP584" s="34"/>
      <c r="CQ584" s="34"/>
      <c r="CR584" s="34"/>
      <c r="CS584" s="34"/>
      <c r="CT584" s="34"/>
      <c r="CU584" s="34"/>
      <c r="CV584" s="34"/>
      <c r="CW584" s="34"/>
      <c r="CX584" s="34"/>
      <c r="CY584" s="34"/>
      <c r="CZ584" s="34"/>
      <c r="DA584" s="34"/>
      <c r="DB584" s="34"/>
      <c r="DC584" s="34"/>
      <c r="DD584" s="34"/>
      <c r="DE584" s="34"/>
      <c r="DF584" s="34"/>
      <c r="DG584" s="34"/>
      <c r="DH584" s="34"/>
      <c r="DI584" s="34"/>
      <c r="DJ584" s="34"/>
      <c r="DK584" s="34"/>
      <c r="DL584" s="34"/>
      <c r="DM584" s="34"/>
      <c r="DN584" s="34"/>
      <c r="DO584" s="34"/>
      <c r="DP584" s="34"/>
    </row>
    <row r="585" spans="43:120" s="5" customFormat="1" x14ac:dyDescent="0.25">
      <c r="AQ585" s="34"/>
      <c r="AR585" s="34"/>
      <c r="AS585" s="34"/>
      <c r="AT585" s="34"/>
      <c r="AU585" s="34"/>
      <c r="AV585" s="34"/>
      <c r="AW585" s="34"/>
      <c r="AX585" s="34"/>
      <c r="AY585" s="34"/>
      <c r="AZ585" s="34"/>
      <c r="BA585" s="34"/>
      <c r="BB585" s="34"/>
      <c r="BC585" s="34"/>
      <c r="BD585" s="34"/>
      <c r="BE585" s="34"/>
      <c r="BF585" s="34"/>
      <c r="BG585" s="34"/>
      <c r="BH585" s="34"/>
      <c r="BI585" s="34"/>
      <c r="BJ585" s="34"/>
      <c r="BK585" s="34"/>
      <c r="BL585" s="34"/>
      <c r="BM585" s="34"/>
      <c r="BN585" s="34"/>
      <c r="BO585" s="34"/>
      <c r="BP585" s="34"/>
      <c r="BQ585" s="34"/>
      <c r="BR585" s="34"/>
      <c r="BS585" s="34"/>
      <c r="BT585" s="34"/>
      <c r="BU585" s="34"/>
      <c r="BV585" s="34"/>
      <c r="BW585" s="34"/>
      <c r="BX585" s="34"/>
      <c r="BY585" s="34"/>
      <c r="BZ585" s="34"/>
      <c r="CA585" s="34"/>
      <c r="CB585" s="34"/>
      <c r="CC585" s="34"/>
      <c r="CD585" s="34"/>
      <c r="CE585" s="34"/>
      <c r="CF585" s="34"/>
      <c r="CG585" s="34"/>
      <c r="CH585" s="34"/>
      <c r="CI585" s="34"/>
      <c r="CJ585" s="34"/>
      <c r="CK585" s="34"/>
      <c r="CL585" s="34"/>
      <c r="CM585" s="34"/>
      <c r="CN585" s="34"/>
      <c r="CO585" s="34"/>
      <c r="CP585" s="34"/>
      <c r="CQ585" s="34"/>
      <c r="CR585" s="34"/>
      <c r="CS585" s="34"/>
      <c r="CT585" s="34"/>
      <c r="CU585" s="34"/>
      <c r="CV585" s="34"/>
      <c r="CW585" s="34"/>
      <c r="CX585" s="34"/>
      <c r="CY585" s="34"/>
      <c r="CZ585" s="34"/>
      <c r="DA585" s="34"/>
      <c r="DB585" s="34"/>
      <c r="DC585" s="34"/>
      <c r="DD585" s="34"/>
      <c r="DE585" s="34"/>
      <c r="DF585" s="34"/>
      <c r="DG585" s="34"/>
      <c r="DH585" s="34"/>
      <c r="DI585" s="34"/>
      <c r="DJ585" s="34"/>
      <c r="DK585" s="34"/>
      <c r="DL585" s="34"/>
      <c r="DM585" s="34"/>
      <c r="DN585" s="34"/>
      <c r="DO585" s="34"/>
      <c r="DP585" s="34"/>
    </row>
    <row r="586" spans="43:120" s="5" customFormat="1" x14ac:dyDescent="0.25">
      <c r="AQ586" s="34"/>
      <c r="AR586" s="34"/>
      <c r="AS586" s="34"/>
      <c r="AT586" s="34"/>
      <c r="AU586" s="34"/>
      <c r="AV586" s="34"/>
      <c r="AW586" s="34"/>
      <c r="AX586" s="34"/>
      <c r="AY586" s="34"/>
      <c r="AZ586" s="34"/>
      <c r="BA586" s="34"/>
      <c r="BB586" s="34"/>
      <c r="BC586" s="34"/>
      <c r="BD586" s="34"/>
      <c r="BE586" s="34"/>
      <c r="BF586" s="34"/>
      <c r="BG586" s="34"/>
      <c r="BH586" s="34"/>
      <c r="BI586" s="34"/>
      <c r="BJ586" s="34"/>
      <c r="BK586" s="34"/>
      <c r="BL586" s="34"/>
      <c r="BM586" s="34"/>
      <c r="BN586" s="34"/>
      <c r="BO586" s="34"/>
      <c r="BP586" s="34"/>
      <c r="BQ586" s="34"/>
      <c r="BR586" s="34"/>
      <c r="BS586" s="34"/>
      <c r="BT586" s="34"/>
      <c r="BU586" s="34"/>
      <c r="BV586" s="34"/>
      <c r="BW586" s="34"/>
      <c r="BX586" s="34"/>
      <c r="BY586" s="34"/>
      <c r="BZ586" s="34"/>
      <c r="CA586" s="34"/>
      <c r="CB586" s="34"/>
      <c r="CC586" s="34"/>
      <c r="CD586" s="34"/>
      <c r="CE586" s="34"/>
      <c r="CF586" s="34"/>
      <c r="CG586" s="34"/>
      <c r="CH586" s="34"/>
      <c r="CI586" s="34"/>
      <c r="CJ586" s="34"/>
      <c r="CK586" s="34"/>
      <c r="CL586" s="34"/>
      <c r="CM586" s="34"/>
      <c r="CN586" s="34"/>
      <c r="CO586" s="34"/>
      <c r="CP586" s="34"/>
      <c r="CQ586" s="34"/>
      <c r="CR586" s="34"/>
      <c r="CS586" s="34"/>
      <c r="CT586" s="34"/>
      <c r="CU586" s="34"/>
      <c r="CV586" s="34"/>
      <c r="CW586" s="34"/>
      <c r="CX586" s="34"/>
      <c r="CY586" s="34"/>
      <c r="CZ586" s="34"/>
      <c r="DA586" s="34"/>
      <c r="DB586" s="34"/>
      <c r="DC586" s="34"/>
      <c r="DD586" s="34"/>
      <c r="DE586" s="34"/>
      <c r="DF586" s="34"/>
      <c r="DG586" s="34"/>
      <c r="DH586" s="34"/>
      <c r="DI586" s="34"/>
      <c r="DJ586" s="34"/>
      <c r="DK586" s="34"/>
      <c r="DL586" s="34"/>
      <c r="DM586" s="34"/>
      <c r="DN586" s="34"/>
      <c r="DO586" s="34"/>
      <c r="DP586" s="34"/>
    </row>
    <row r="587" spans="43:120" s="5" customFormat="1" x14ac:dyDescent="0.25">
      <c r="AQ587" s="34"/>
      <c r="AR587" s="34"/>
      <c r="AS587" s="34"/>
      <c r="AT587" s="34"/>
      <c r="AU587" s="34"/>
      <c r="AV587" s="34"/>
      <c r="AW587" s="34"/>
      <c r="AX587" s="34"/>
      <c r="AY587" s="34"/>
      <c r="AZ587" s="34"/>
      <c r="BA587" s="34"/>
      <c r="BB587" s="34"/>
      <c r="BC587" s="34"/>
      <c r="BD587" s="34"/>
      <c r="BE587" s="34"/>
      <c r="BF587" s="34"/>
      <c r="BG587" s="34"/>
      <c r="BH587" s="34"/>
      <c r="BI587" s="34"/>
      <c r="BJ587" s="34"/>
      <c r="BK587" s="34"/>
      <c r="BL587" s="34"/>
      <c r="BM587" s="34"/>
      <c r="BN587" s="34"/>
      <c r="BO587" s="34"/>
      <c r="BP587" s="34"/>
      <c r="BQ587" s="34"/>
      <c r="BR587" s="34"/>
      <c r="BS587" s="34"/>
      <c r="BT587" s="34"/>
      <c r="BU587" s="34"/>
      <c r="BV587" s="34"/>
      <c r="BW587" s="34"/>
      <c r="BX587" s="34"/>
      <c r="BY587" s="34"/>
      <c r="BZ587" s="34"/>
      <c r="CA587" s="34"/>
      <c r="CB587" s="34"/>
      <c r="CC587" s="34"/>
      <c r="CD587" s="34"/>
      <c r="CE587" s="34"/>
      <c r="CF587" s="34"/>
      <c r="CG587" s="34"/>
      <c r="CH587" s="34"/>
      <c r="CI587" s="34"/>
      <c r="CJ587" s="34"/>
      <c r="CK587" s="34"/>
      <c r="CL587" s="34"/>
      <c r="CM587" s="34"/>
      <c r="CN587" s="34"/>
      <c r="CO587" s="34"/>
      <c r="CP587" s="34"/>
      <c r="CQ587" s="34"/>
      <c r="CR587" s="34"/>
      <c r="CS587" s="34"/>
      <c r="CT587" s="34"/>
      <c r="CU587" s="34"/>
      <c r="CV587" s="34"/>
      <c r="CW587" s="34"/>
      <c r="CX587" s="34"/>
      <c r="CY587" s="34"/>
      <c r="CZ587" s="34"/>
      <c r="DA587" s="34"/>
      <c r="DB587" s="34"/>
      <c r="DC587" s="34"/>
      <c r="DD587" s="34"/>
      <c r="DE587" s="34"/>
      <c r="DF587" s="34"/>
      <c r="DG587" s="34"/>
      <c r="DH587" s="34"/>
      <c r="DI587" s="34"/>
      <c r="DJ587" s="34"/>
      <c r="DK587" s="34"/>
      <c r="DL587" s="34"/>
      <c r="DM587" s="34"/>
      <c r="DN587" s="34"/>
      <c r="DO587" s="34"/>
      <c r="DP587" s="34"/>
    </row>
    <row r="588" spans="43:120" s="5" customFormat="1" x14ac:dyDescent="0.25">
      <c r="AQ588" s="34"/>
      <c r="AR588" s="34"/>
      <c r="AS588" s="34"/>
      <c r="AT588" s="34"/>
      <c r="AU588" s="34"/>
      <c r="AV588" s="34"/>
      <c r="AW588" s="34"/>
      <c r="AX588" s="34"/>
      <c r="AY588" s="34"/>
      <c r="AZ588" s="34"/>
      <c r="BA588" s="34"/>
      <c r="BB588" s="34"/>
      <c r="BC588" s="34"/>
      <c r="BD588" s="34"/>
      <c r="BE588" s="34"/>
      <c r="BF588" s="34"/>
      <c r="BG588" s="34"/>
      <c r="BH588" s="34"/>
      <c r="BI588" s="34"/>
      <c r="BJ588" s="34"/>
      <c r="BK588" s="34"/>
      <c r="BL588" s="34"/>
      <c r="BM588" s="34"/>
      <c r="BN588" s="34"/>
      <c r="BO588" s="34"/>
      <c r="BP588" s="34"/>
      <c r="BQ588" s="34"/>
      <c r="BR588" s="34"/>
      <c r="BS588" s="34"/>
      <c r="BT588" s="34"/>
      <c r="BU588" s="34"/>
      <c r="BV588" s="34"/>
      <c r="BW588" s="34"/>
      <c r="BX588" s="34"/>
      <c r="BY588" s="34"/>
      <c r="BZ588" s="34"/>
      <c r="CA588" s="34"/>
      <c r="CB588" s="34"/>
      <c r="CC588" s="34"/>
      <c r="CD588" s="34"/>
      <c r="CE588" s="34"/>
      <c r="CF588" s="34"/>
      <c r="CG588" s="34"/>
      <c r="CH588" s="34"/>
      <c r="CI588" s="34"/>
      <c r="CJ588" s="34"/>
      <c r="CK588" s="34"/>
      <c r="CL588" s="34"/>
      <c r="CM588" s="34"/>
      <c r="CN588" s="34"/>
      <c r="CO588" s="34"/>
      <c r="CP588" s="34"/>
      <c r="CQ588" s="34"/>
      <c r="CR588" s="34"/>
      <c r="CS588" s="34"/>
      <c r="CT588" s="34"/>
      <c r="CU588" s="34"/>
      <c r="CV588" s="34"/>
      <c r="CW588" s="34"/>
      <c r="CX588" s="34"/>
      <c r="CY588" s="34"/>
      <c r="CZ588" s="34"/>
      <c r="DA588" s="34"/>
      <c r="DB588" s="34"/>
      <c r="DC588" s="34"/>
      <c r="DD588" s="34"/>
      <c r="DE588" s="34"/>
      <c r="DF588" s="34"/>
      <c r="DG588" s="34"/>
      <c r="DH588" s="34"/>
      <c r="DI588" s="34"/>
      <c r="DJ588" s="34"/>
      <c r="DK588" s="34"/>
      <c r="DL588" s="34"/>
      <c r="DM588" s="34"/>
      <c r="DN588" s="34"/>
      <c r="DO588" s="34"/>
      <c r="DP588" s="34"/>
    </row>
    <row r="589" spans="43:120" s="5" customFormat="1" x14ac:dyDescent="0.25">
      <c r="AQ589" s="34"/>
      <c r="AR589" s="34"/>
      <c r="AS589" s="34"/>
      <c r="AT589" s="34"/>
      <c r="AU589" s="34"/>
      <c r="AV589" s="34"/>
      <c r="AW589" s="34"/>
      <c r="AX589" s="34"/>
      <c r="AY589" s="34"/>
      <c r="AZ589" s="34"/>
      <c r="BA589" s="34"/>
      <c r="BB589" s="34"/>
      <c r="BC589" s="34"/>
      <c r="BD589" s="34"/>
      <c r="BE589" s="34"/>
      <c r="BF589" s="34"/>
      <c r="BG589" s="34"/>
      <c r="BH589" s="34"/>
      <c r="BI589" s="34"/>
      <c r="BJ589" s="34"/>
      <c r="BK589" s="34"/>
      <c r="BL589" s="34"/>
      <c r="BM589" s="34"/>
      <c r="BN589" s="34"/>
      <c r="BO589" s="34"/>
      <c r="BP589" s="34"/>
      <c r="BQ589" s="34"/>
      <c r="BR589" s="34"/>
      <c r="BS589" s="34"/>
      <c r="BT589" s="34"/>
      <c r="BU589" s="34"/>
      <c r="BV589" s="34"/>
      <c r="BW589" s="34"/>
      <c r="BX589" s="34"/>
      <c r="BY589" s="34"/>
      <c r="BZ589" s="34"/>
      <c r="CA589" s="34"/>
      <c r="CB589" s="34"/>
      <c r="CC589" s="34"/>
      <c r="CD589" s="34"/>
      <c r="CE589" s="34"/>
      <c r="CF589" s="34"/>
      <c r="CG589" s="34"/>
      <c r="CH589" s="34"/>
      <c r="CI589" s="34"/>
      <c r="CJ589" s="34"/>
      <c r="CK589" s="34"/>
      <c r="CL589" s="34"/>
      <c r="CM589" s="34"/>
      <c r="CN589" s="34"/>
      <c r="CO589" s="34"/>
      <c r="CP589" s="34"/>
      <c r="CQ589" s="34"/>
      <c r="CR589" s="34"/>
      <c r="CS589" s="34"/>
      <c r="CT589" s="34"/>
      <c r="CU589" s="34"/>
      <c r="CV589" s="34"/>
      <c r="CW589" s="34"/>
      <c r="CX589" s="34"/>
      <c r="CY589" s="34"/>
      <c r="CZ589" s="34"/>
      <c r="DA589" s="34"/>
      <c r="DB589" s="34"/>
      <c r="DC589" s="34"/>
      <c r="DD589" s="34"/>
      <c r="DE589" s="34"/>
      <c r="DF589" s="34"/>
      <c r="DG589" s="34"/>
      <c r="DH589" s="34"/>
      <c r="DI589" s="34"/>
      <c r="DJ589" s="34"/>
      <c r="DK589" s="34"/>
      <c r="DL589" s="34"/>
      <c r="DM589" s="34"/>
      <c r="DN589" s="34"/>
      <c r="DO589" s="34"/>
      <c r="DP589" s="34"/>
    </row>
    <row r="590" spans="43:120" s="5" customFormat="1" x14ac:dyDescent="0.25">
      <c r="AQ590" s="34"/>
      <c r="AR590" s="34"/>
      <c r="AS590" s="34"/>
      <c r="AT590" s="34"/>
      <c r="AU590" s="34"/>
      <c r="AV590" s="34"/>
      <c r="AW590" s="34"/>
      <c r="AX590" s="34"/>
      <c r="AY590" s="34"/>
      <c r="AZ590" s="34"/>
      <c r="BA590" s="34"/>
      <c r="BB590" s="34"/>
      <c r="BC590" s="34"/>
      <c r="BD590" s="34"/>
      <c r="BE590" s="34"/>
      <c r="BF590" s="34"/>
      <c r="BG590" s="34"/>
      <c r="BH590" s="34"/>
      <c r="BI590" s="34"/>
      <c r="BJ590" s="34"/>
      <c r="BK590" s="34"/>
      <c r="BL590" s="34"/>
      <c r="BM590" s="34"/>
      <c r="BN590" s="34"/>
      <c r="BO590" s="34"/>
      <c r="BP590" s="34"/>
      <c r="BQ590" s="34"/>
      <c r="BR590" s="34"/>
      <c r="BS590" s="34"/>
      <c r="BT590" s="34"/>
      <c r="BU590" s="34"/>
      <c r="BV590" s="34"/>
      <c r="BW590" s="34"/>
      <c r="BX590" s="34"/>
      <c r="BY590" s="34"/>
      <c r="BZ590" s="34"/>
      <c r="CA590" s="34"/>
      <c r="CB590" s="34"/>
      <c r="CC590" s="34"/>
      <c r="CD590" s="34"/>
      <c r="CE590" s="34"/>
      <c r="CF590" s="34"/>
      <c r="CG590" s="34"/>
      <c r="CH590" s="34"/>
      <c r="CI590" s="34"/>
      <c r="CJ590" s="34"/>
      <c r="CK590" s="34"/>
      <c r="CL590" s="34"/>
      <c r="CM590" s="34"/>
      <c r="CN590" s="34"/>
      <c r="CO590" s="34"/>
      <c r="CP590" s="34"/>
      <c r="CQ590" s="34"/>
      <c r="CR590" s="34"/>
      <c r="CS590" s="34"/>
      <c r="CT590" s="34"/>
      <c r="CU590" s="34"/>
      <c r="CV590" s="34"/>
      <c r="CW590" s="34"/>
      <c r="CX590" s="34"/>
      <c r="CY590" s="34"/>
      <c r="CZ590" s="34"/>
      <c r="DA590" s="34"/>
      <c r="DB590" s="34"/>
      <c r="DC590" s="34"/>
      <c r="DD590" s="34"/>
      <c r="DE590" s="34"/>
      <c r="DF590" s="34"/>
      <c r="DG590" s="34"/>
      <c r="DH590" s="34"/>
      <c r="DI590" s="34"/>
      <c r="DJ590" s="34"/>
      <c r="DK590" s="34"/>
      <c r="DL590" s="34"/>
      <c r="DM590" s="34"/>
      <c r="DN590" s="34"/>
      <c r="DO590" s="34"/>
      <c r="DP590" s="34"/>
    </row>
    <row r="591" spans="43:120" s="5" customFormat="1" x14ac:dyDescent="0.25">
      <c r="AQ591" s="34"/>
      <c r="AR591" s="34"/>
      <c r="AS591" s="34"/>
      <c r="AT591" s="34"/>
      <c r="AU591" s="34"/>
      <c r="AV591" s="34"/>
      <c r="AW591" s="34"/>
      <c r="AX591" s="34"/>
      <c r="AY591" s="34"/>
      <c r="AZ591" s="34"/>
      <c r="BA591" s="34"/>
      <c r="BB591" s="34"/>
      <c r="BC591" s="34"/>
      <c r="BD591" s="34"/>
      <c r="BE591" s="34"/>
      <c r="BF591" s="34"/>
      <c r="BG591" s="34"/>
      <c r="BH591" s="34"/>
      <c r="BI591" s="34"/>
      <c r="BJ591" s="34"/>
      <c r="BK591" s="34"/>
      <c r="BL591" s="34"/>
      <c r="BM591" s="34"/>
      <c r="BN591" s="34"/>
      <c r="BO591" s="34"/>
      <c r="BP591" s="34"/>
      <c r="BQ591" s="34"/>
      <c r="BR591" s="34"/>
      <c r="BS591" s="34"/>
      <c r="BT591" s="34"/>
      <c r="BU591" s="34"/>
      <c r="BV591" s="34"/>
      <c r="BW591" s="34"/>
      <c r="BX591" s="34"/>
      <c r="BY591" s="34"/>
      <c r="BZ591" s="34"/>
      <c r="CA591" s="34"/>
      <c r="CB591" s="34"/>
      <c r="CC591" s="34"/>
      <c r="CD591" s="34"/>
      <c r="CE591" s="34"/>
      <c r="CF591" s="34"/>
      <c r="CG591" s="34"/>
      <c r="CH591" s="34"/>
      <c r="CI591" s="34"/>
      <c r="CJ591" s="34"/>
      <c r="CK591" s="34"/>
      <c r="CL591" s="34"/>
      <c r="CM591" s="34"/>
      <c r="CN591" s="34"/>
      <c r="CO591" s="34"/>
      <c r="CP591" s="34"/>
      <c r="CQ591" s="34"/>
      <c r="CR591" s="34"/>
      <c r="CS591" s="34"/>
      <c r="CT591" s="34"/>
      <c r="CU591" s="34"/>
      <c r="CV591" s="34"/>
      <c r="CW591" s="34"/>
      <c r="CX591" s="34"/>
      <c r="CY591" s="34"/>
      <c r="CZ591" s="34"/>
      <c r="DA591" s="34"/>
      <c r="DB591" s="34"/>
      <c r="DC591" s="34"/>
      <c r="DD591" s="34"/>
      <c r="DE591" s="34"/>
      <c r="DF591" s="34"/>
      <c r="DG591" s="34"/>
      <c r="DH591" s="34"/>
      <c r="DI591" s="34"/>
      <c r="DJ591" s="34"/>
      <c r="DK591" s="34"/>
      <c r="DL591" s="34"/>
      <c r="DM591" s="34"/>
      <c r="DN591" s="34"/>
      <c r="DO591" s="34"/>
      <c r="DP591" s="34"/>
    </row>
    <row r="592" spans="43:120" s="5" customFormat="1" x14ac:dyDescent="0.25">
      <c r="AQ592" s="34"/>
      <c r="AR592" s="34"/>
      <c r="AS592" s="34"/>
      <c r="AT592" s="34"/>
      <c r="AU592" s="34"/>
      <c r="AV592" s="34"/>
      <c r="AW592" s="34"/>
      <c r="AX592" s="34"/>
      <c r="AY592" s="34"/>
      <c r="AZ592" s="34"/>
      <c r="BA592" s="34"/>
      <c r="BB592" s="34"/>
      <c r="BC592" s="34"/>
      <c r="BD592" s="34"/>
      <c r="BE592" s="34"/>
      <c r="BF592" s="34"/>
      <c r="BG592" s="34"/>
      <c r="BH592" s="34"/>
      <c r="BI592" s="34"/>
      <c r="BJ592" s="34"/>
      <c r="BK592" s="34"/>
      <c r="BL592" s="34"/>
      <c r="BM592" s="34"/>
      <c r="BN592" s="34"/>
      <c r="BO592" s="34"/>
      <c r="BP592" s="34"/>
      <c r="BQ592" s="34"/>
      <c r="BR592" s="34"/>
      <c r="BS592" s="34"/>
      <c r="BT592" s="34"/>
      <c r="BU592" s="34"/>
      <c r="BV592" s="34"/>
      <c r="BW592" s="34"/>
      <c r="BX592" s="34"/>
      <c r="BY592" s="34"/>
      <c r="BZ592" s="34"/>
      <c r="CA592" s="34"/>
      <c r="CB592" s="34"/>
      <c r="CC592" s="34"/>
      <c r="CD592" s="34"/>
      <c r="CE592" s="34"/>
      <c r="CF592" s="34"/>
      <c r="CG592" s="34"/>
      <c r="CH592" s="34"/>
      <c r="CI592" s="34"/>
      <c r="CJ592" s="34"/>
      <c r="CK592" s="34"/>
      <c r="CL592" s="34"/>
      <c r="CM592" s="34"/>
      <c r="CN592" s="34"/>
      <c r="CO592" s="34"/>
      <c r="CP592" s="34"/>
      <c r="CQ592" s="34"/>
      <c r="CR592" s="34"/>
      <c r="CS592" s="34"/>
      <c r="CT592" s="34"/>
      <c r="CU592" s="34"/>
      <c r="CV592" s="34"/>
      <c r="CW592" s="34"/>
      <c r="CX592" s="34"/>
      <c r="CY592" s="34"/>
      <c r="CZ592" s="34"/>
      <c r="DA592" s="34"/>
      <c r="DB592" s="34"/>
      <c r="DC592" s="34"/>
      <c r="DD592" s="34"/>
      <c r="DE592" s="34"/>
      <c r="DF592" s="34"/>
      <c r="DG592" s="34"/>
      <c r="DH592" s="34"/>
      <c r="DI592" s="34"/>
      <c r="DJ592" s="34"/>
      <c r="DK592" s="34"/>
      <c r="DL592" s="34"/>
      <c r="DM592" s="34"/>
      <c r="DN592" s="34"/>
      <c r="DO592" s="34"/>
      <c r="DP592" s="34"/>
    </row>
    <row r="593" spans="43:120" s="5" customFormat="1" x14ac:dyDescent="0.25">
      <c r="AQ593" s="34"/>
      <c r="AR593" s="34"/>
      <c r="AS593" s="34"/>
      <c r="AT593" s="34"/>
      <c r="AU593" s="34"/>
      <c r="AV593" s="34"/>
      <c r="AW593" s="34"/>
      <c r="AX593" s="34"/>
      <c r="AY593" s="34"/>
      <c r="AZ593" s="34"/>
      <c r="BA593" s="34"/>
      <c r="BB593" s="34"/>
      <c r="BC593" s="34"/>
      <c r="BD593" s="34"/>
      <c r="BE593" s="34"/>
      <c r="BF593" s="34"/>
      <c r="BG593" s="34"/>
      <c r="BH593" s="34"/>
      <c r="BI593" s="34"/>
      <c r="BJ593" s="34"/>
      <c r="BK593" s="34"/>
      <c r="BL593" s="34"/>
      <c r="BM593" s="34"/>
      <c r="BN593" s="34"/>
      <c r="BO593" s="34"/>
      <c r="BP593" s="34"/>
      <c r="BQ593" s="34"/>
      <c r="BR593" s="34"/>
      <c r="BS593" s="34"/>
      <c r="BT593" s="34"/>
      <c r="BU593" s="34"/>
      <c r="BV593" s="34"/>
      <c r="BW593" s="34"/>
      <c r="BX593" s="34"/>
      <c r="BY593" s="34"/>
      <c r="BZ593" s="34"/>
      <c r="CA593" s="34"/>
      <c r="CB593" s="34"/>
      <c r="CC593" s="34"/>
      <c r="CD593" s="34"/>
      <c r="CE593" s="34"/>
      <c r="CF593" s="34"/>
      <c r="CG593" s="34"/>
      <c r="CH593" s="34"/>
      <c r="CI593" s="34"/>
      <c r="CJ593" s="34"/>
      <c r="CK593" s="34"/>
      <c r="CL593" s="34"/>
      <c r="CM593" s="34"/>
      <c r="CN593" s="34"/>
      <c r="CO593" s="34"/>
      <c r="CP593" s="34"/>
      <c r="CQ593" s="34"/>
      <c r="CR593" s="34"/>
      <c r="CS593" s="34"/>
      <c r="CT593" s="34"/>
      <c r="CU593" s="34"/>
      <c r="CV593" s="34"/>
      <c r="CW593" s="34"/>
      <c r="CX593" s="34"/>
      <c r="CY593" s="34"/>
      <c r="CZ593" s="34"/>
      <c r="DA593" s="34"/>
      <c r="DB593" s="34"/>
      <c r="DC593" s="34"/>
      <c r="DD593" s="34"/>
      <c r="DE593" s="34"/>
      <c r="DF593" s="34"/>
      <c r="DG593" s="34"/>
      <c r="DH593" s="34"/>
      <c r="DI593" s="34"/>
      <c r="DJ593" s="34"/>
      <c r="DK593" s="34"/>
      <c r="DL593" s="34"/>
      <c r="DM593" s="34"/>
      <c r="DN593" s="34"/>
      <c r="DO593" s="34"/>
      <c r="DP593" s="34"/>
    </row>
    <row r="594" spans="43:120" s="5" customFormat="1" x14ac:dyDescent="0.25">
      <c r="AQ594" s="34"/>
      <c r="AR594" s="34"/>
      <c r="AS594" s="34"/>
      <c r="AT594" s="34"/>
      <c r="AU594" s="34"/>
      <c r="AV594" s="34"/>
      <c r="AW594" s="34"/>
      <c r="AX594" s="34"/>
      <c r="AY594" s="34"/>
      <c r="AZ594" s="34"/>
      <c r="BA594" s="34"/>
      <c r="BB594" s="34"/>
      <c r="BC594" s="34"/>
      <c r="BD594" s="34"/>
      <c r="BE594" s="34"/>
      <c r="BF594" s="34"/>
      <c r="BG594" s="34"/>
      <c r="BH594" s="34"/>
      <c r="BI594" s="34"/>
      <c r="BJ594" s="34"/>
      <c r="BK594" s="34"/>
      <c r="BL594" s="34"/>
      <c r="BM594" s="34"/>
      <c r="BN594" s="34"/>
      <c r="BO594" s="34"/>
      <c r="BP594" s="34"/>
      <c r="BQ594" s="34"/>
      <c r="BR594" s="34"/>
      <c r="BS594" s="34"/>
      <c r="BT594" s="34"/>
      <c r="BU594" s="34"/>
      <c r="BV594" s="34"/>
      <c r="BW594" s="34"/>
      <c r="BX594" s="34"/>
      <c r="BY594" s="34"/>
      <c r="BZ594" s="34"/>
      <c r="CA594" s="34"/>
      <c r="CB594" s="34"/>
      <c r="CC594" s="34"/>
      <c r="CD594" s="34"/>
      <c r="CE594" s="34"/>
      <c r="CF594" s="34"/>
      <c r="CG594" s="34"/>
      <c r="CH594" s="34"/>
      <c r="CI594" s="34"/>
      <c r="CJ594" s="34"/>
      <c r="CK594" s="34"/>
      <c r="CL594" s="34"/>
      <c r="CM594" s="34"/>
      <c r="CN594" s="34"/>
      <c r="CO594" s="34"/>
      <c r="CP594" s="34"/>
      <c r="CQ594" s="34"/>
      <c r="CR594" s="34"/>
      <c r="CS594" s="34"/>
      <c r="CT594" s="34"/>
      <c r="CU594" s="34"/>
      <c r="CV594" s="34"/>
      <c r="CW594" s="34"/>
      <c r="CX594" s="34"/>
      <c r="CY594" s="34"/>
      <c r="CZ594" s="34"/>
      <c r="DA594" s="34"/>
      <c r="DB594" s="34"/>
      <c r="DC594" s="34"/>
      <c r="DD594" s="34"/>
      <c r="DE594" s="34"/>
      <c r="DF594" s="34"/>
      <c r="DG594" s="34"/>
      <c r="DH594" s="34"/>
      <c r="DI594" s="34"/>
      <c r="DJ594" s="34"/>
      <c r="DK594" s="34"/>
      <c r="DL594" s="34"/>
      <c r="DM594" s="34"/>
      <c r="DN594" s="34"/>
      <c r="DO594" s="34"/>
      <c r="DP594" s="34"/>
    </row>
    <row r="595" spans="43:120" s="5" customFormat="1" x14ac:dyDescent="0.25">
      <c r="AQ595" s="34"/>
      <c r="AR595" s="34"/>
      <c r="AS595" s="34"/>
      <c r="AT595" s="34"/>
      <c r="AU595" s="34"/>
      <c r="AV595" s="34"/>
      <c r="AW595" s="34"/>
      <c r="AX595" s="34"/>
      <c r="AY595" s="34"/>
      <c r="AZ595" s="34"/>
      <c r="BA595" s="34"/>
      <c r="BB595" s="34"/>
      <c r="BC595" s="34"/>
      <c r="BD595" s="34"/>
      <c r="BE595" s="34"/>
      <c r="BF595" s="34"/>
      <c r="BG595" s="34"/>
      <c r="BH595" s="34"/>
      <c r="BI595" s="34"/>
      <c r="BJ595" s="34"/>
      <c r="BK595" s="34"/>
      <c r="BL595" s="34"/>
      <c r="BM595" s="34"/>
      <c r="BN595" s="34"/>
      <c r="BO595" s="34"/>
      <c r="BP595" s="34"/>
      <c r="BQ595" s="34"/>
      <c r="BR595" s="34"/>
      <c r="BS595" s="34"/>
      <c r="BT595" s="34"/>
      <c r="BU595" s="34"/>
      <c r="BV595" s="34"/>
      <c r="BW595" s="34"/>
      <c r="BX595" s="34"/>
      <c r="BY595" s="34"/>
      <c r="BZ595" s="34"/>
      <c r="CA595" s="34"/>
      <c r="CB595" s="34"/>
      <c r="CC595" s="34"/>
      <c r="CD595" s="34"/>
      <c r="CE595" s="34"/>
      <c r="CF595" s="34"/>
      <c r="CG595" s="34"/>
      <c r="CH595" s="34"/>
      <c r="CI595" s="34"/>
      <c r="CJ595" s="34"/>
      <c r="CK595" s="34"/>
      <c r="CL595" s="34"/>
      <c r="CM595" s="34"/>
      <c r="CN595" s="34"/>
      <c r="CO595" s="34"/>
      <c r="CP595" s="34"/>
      <c r="CQ595" s="34"/>
      <c r="CR595" s="34"/>
      <c r="CS595" s="34"/>
      <c r="CT595" s="34"/>
      <c r="CU595" s="34"/>
      <c r="CV595" s="34"/>
      <c r="CW595" s="34"/>
      <c r="CX595" s="34"/>
      <c r="CY595" s="34"/>
      <c r="CZ595" s="34"/>
      <c r="DA595" s="34"/>
      <c r="DB595" s="34"/>
      <c r="DC595" s="34"/>
      <c r="DD595" s="34"/>
      <c r="DE595" s="34"/>
      <c r="DF595" s="34"/>
      <c r="DG595" s="34"/>
      <c r="DH595" s="34"/>
      <c r="DI595" s="34"/>
      <c r="DJ595" s="34"/>
      <c r="DK595" s="34"/>
      <c r="DL595" s="34"/>
      <c r="DM595" s="34"/>
      <c r="DN595" s="34"/>
      <c r="DO595" s="34"/>
      <c r="DP595" s="34"/>
    </row>
    <row r="596" spans="43:120" s="5" customFormat="1" x14ac:dyDescent="0.25">
      <c r="AQ596" s="34"/>
      <c r="AR596" s="34"/>
      <c r="AS596" s="34"/>
      <c r="AT596" s="34"/>
      <c r="AU596" s="34"/>
      <c r="AV596" s="34"/>
      <c r="AW596" s="34"/>
      <c r="AX596" s="34"/>
      <c r="AY596" s="34"/>
      <c r="AZ596" s="34"/>
      <c r="BA596" s="34"/>
      <c r="BB596" s="34"/>
      <c r="BC596" s="34"/>
      <c r="BD596" s="34"/>
      <c r="BE596" s="34"/>
      <c r="BF596" s="34"/>
      <c r="BG596" s="34"/>
      <c r="BH596" s="34"/>
      <c r="BI596" s="34"/>
      <c r="BJ596" s="34"/>
      <c r="BK596" s="34"/>
      <c r="BL596" s="34"/>
      <c r="BM596" s="34"/>
      <c r="BN596" s="34"/>
      <c r="BO596" s="34"/>
      <c r="BP596" s="34"/>
      <c r="BQ596" s="34"/>
      <c r="BR596" s="34"/>
      <c r="BS596" s="34"/>
      <c r="BT596" s="34"/>
      <c r="BU596" s="34"/>
      <c r="BV596" s="34"/>
      <c r="BW596" s="34"/>
      <c r="BX596" s="34"/>
      <c r="BY596" s="34"/>
      <c r="BZ596" s="34"/>
      <c r="CA596" s="34"/>
      <c r="CB596" s="34"/>
      <c r="CC596" s="34"/>
      <c r="CD596" s="34"/>
      <c r="CE596" s="34"/>
      <c r="CF596" s="34"/>
      <c r="CG596" s="34"/>
      <c r="CH596" s="34"/>
      <c r="CI596" s="34"/>
      <c r="CJ596" s="34"/>
      <c r="CK596" s="34"/>
      <c r="CL596" s="34"/>
      <c r="CM596" s="34"/>
      <c r="CN596" s="34"/>
      <c r="CO596" s="34"/>
      <c r="CP596" s="34"/>
      <c r="CQ596" s="34"/>
      <c r="CR596" s="34"/>
      <c r="CS596" s="34"/>
      <c r="CT596" s="34"/>
      <c r="CU596" s="34"/>
      <c r="CV596" s="34"/>
      <c r="CW596" s="34"/>
      <c r="CX596" s="34"/>
      <c r="CY596" s="34"/>
      <c r="CZ596" s="34"/>
      <c r="DA596" s="34"/>
      <c r="DB596" s="34"/>
      <c r="DC596" s="34"/>
      <c r="DD596" s="34"/>
      <c r="DE596" s="34"/>
      <c r="DF596" s="34"/>
      <c r="DG596" s="34"/>
      <c r="DH596" s="34"/>
      <c r="DI596" s="34"/>
      <c r="DJ596" s="34"/>
      <c r="DK596" s="34"/>
      <c r="DL596" s="34"/>
      <c r="DM596" s="34"/>
      <c r="DN596" s="34"/>
      <c r="DO596" s="34"/>
      <c r="DP596" s="34"/>
    </row>
    <row r="597" spans="43:120" s="5" customFormat="1" x14ac:dyDescent="0.25">
      <c r="AQ597" s="34"/>
      <c r="AR597" s="34"/>
      <c r="AS597" s="34"/>
      <c r="AT597" s="34"/>
      <c r="AU597" s="34"/>
      <c r="AV597" s="34"/>
      <c r="AW597" s="34"/>
      <c r="AX597" s="34"/>
      <c r="AY597" s="34"/>
      <c r="AZ597" s="34"/>
      <c r="BA597" s="34"/>
      <c r="BB597" s="34"/>
      <c r="BC597" s="34"/>
      <c r="BD597" s="34"/>
      <c r="BE597" s="34"/>
      <c r="BF597" s="34"/>
      <c r="BG597" s="34"/>
      <c r="BH597" s="34"/>
      <c r="BI597" s="34"/>
      <c r="BJ597" s="34"/>
      <c r="BK597" s="34"/>
      <c r="BL597" s="34"/>
      <c r="BM597" s="34"/>
      <c r="BN597" s="34"/>
      <c r="BO597" s="34"/>
      <c r="BP597" s="34"/>
      <c r="BQ597" s="34"/>
      <c r="BR597" s="34"/>
      <c r="BS597" s="34"/>
      <c r="BT597" s="34"/>
      <c r="BU597" s="34"/>
      <c r="BV597" s="34"/>
      <c r="BW597" s="34"/>
      <c r="BX597" s="34"/>
      <c r="BY597" s="34"/>
      <c r="BZ597" s="34"/>
      <c r="CA597" s="34"/>
      <c r="CB597" s="34"/>
      <c r="CC597" s="34"/>
      <c r="CD597" s="34"/>
      <c r="CE597" s="34"/>
      <c r="CF597" s="34"/>
      <c r="CG597" s="34"/>
      <c r="CH597" s="34"/>
      <c r="CI597" s="34"/>
      <c r="CJ597" s="34"/>
      <c r="CK597" s="34"/>
      <c r="CL597" s="34"/>
      <c r="CM597" s="34"/>
      <c r="CN597" s="34"/>
      <c r="CO597" s="34"/>
      <c r="CP597" s="34"/>
      <c r="CQ597" s="34"/>
      <c r="CR597" s="34"/>
      <c r="CS597" s="34"/>
      <c r="CT597" s="34"/>
      <c r="CU597" s="34"/>
      <c r="CV597" s="34"/>
      <c r="CW597" s="34"/>
      <c r="CX597" s="34"/>
      <c r="CY597" s="34"/>
      <c r="CZ597" s="34"/>
      <c r="DA597" s="34"/>
      <c r="DB597" s="34"/>
      <c r="DC597" s="34"/>
      <c r="DD597" s="34"/>
      <c r="DE597" s="34"/>
      <c r="DF597" s="34"/>
      <c r="DG597" s="34"/>
      <c r="DH597" s="34"/>
      <c r="DI597" s="34"/>
      <c r="DJ597" s="34"/>
      <c r="DK597" s="34"/>
      <c r="DL597" s="34"/>
      <c r="DM597" s="34"/>
      <c r="DN597" s="34"/>
      <c r="DO597" s="34"/>
      <c r="DP597" s="34"/>
    </row>
    <row r="598" spans="43:120" s="5" customFormat="1" x14ac:dyDescent="0.25">
      <c r="AQ598" s="34"/>
      <c r="AR598" s="34"/>
      <c r="AS598" s="34"/>
      <c r="AT598" s="34"/>
      <c r="AU598" s="34"/>
      <c r="AV598" s="34"/>
      <c r="AW598" s="34"/>
      <c r="AX598" s="34"/>
      <c r="AY598" s="34"/>
      <c r="AZ598" s="34"/>
      <c r="BA598" s="34"/>
      <c r="BB598" s="34"/>
      <c r="BC598" s="34"/>
      <c r="BD598" s="34"/>
      <c r="BE598" s="34"/>
      <c r="BF598" s="34"/>
      <c r="BG598" s="34"/>
      <c r="BH598" s="34"/>
      <c r="BI598" s="34"/>
      <c r="BJ598" s="34"/>
      <c r="BK598" s="34"/>
      <c r="BL598" s="34"/>
      <c r="BM598" s="34"/>
      <c r="BN598" s="34"/>
      <c r="BO598" s="34"/>
      <c r="BP598" s="34"/>
      <c r="BQ598" s="34"/>
      <c r="BR598" s="34"/>
      <c r="BS598" s="34"/>
      <c r="BT598" s="34"/>
      <c r="BU598" s="34"/>
      <c r="BV598" s="34"/>
      <c r="BW598" s="34"/>
      <c r="BX598" s="34"/>
      <c r="BY598" s="34"/>
      <c r="BZ598" s="34"/>
      <c r="CA598" s="34"/>
      <c r="CB598" s="34"/>
      <c r="CC598" s="34"/>
      <c r="CD598" s="34"/>
      <c r="CE598" s="34"/>
      <c r="CF598" s="34"/>
      <c r="CG598" s="34"/>
      <c r="CH598" s="34"/>
      <c r="CI598" s="34"/>
      <c r="CJ598" s="34"/>
      <c r="CK598" s="34"/>
      <c r="CL598" s="34"/>
      <c r="CM598" s="34"/>
      <c r="CN598" s="34"/>
      <c r="CO598" s="34"/>
      <c r="CP598" s="34"/>
      <c r="CQ598" s="34"/>
      <c r="CR598" s="34"/>
      <c r="CS598" s="34"/>
      <c r="CT598" s="34"/>
      <c r="CU598" s="34"/>
      <c r="CV598" s="34"/>
      <c r="CW598" s="34"/>
      <c r="CX598" s="34"/>
      <c r="CY598" s="34"/>
      <c r="CZ598" s="34"/>
      <c r="DA598" s="34"/>
      <c r="DB598" s="34"/>
      <c r="DC598" s="34"/>
      <c r="DD598" s="34"/>
      <c r="DE598" s="34"/>
      <c r="DF598" s="34"/>
      <c r="DG598" s="34"/>
      <c r="DH598" s="34"/>
      <c r="DI598" s="34"/>
      <c r="DJ598" s="34"/>
      <c r="DK598" s="34"/>
      <c r="DL598" s="34"/>
      <c r="DM598" s="34"/>
      <c r="DN598" s="34"/>
      <c r="DO598" s="34"/>
      <c r="DP598" s="34"/>
    </row>
    <row r="599" spans="43:120" s="5" customFormat="1" x14ac:dyDescent="0.25">
      <c r="AQ599" s="34"/>
      <c r="AR599" s="34"/>
      <c r="AS599" s="34"/>
      <c r="AT599" s="34"/>
      <c r="AU599" s="34"/>
      <c r="AV599" s="34"/>
      <c r="AW599" s="34"/>
      <c r="AX599" s="34"/>
      <c r="AY599" s="34"/>
      <c r="AZ599" s="34"/>
      <c r="BA599" s="34"/>
      <c r="BB599" s="34"/>
      <c r="BC599" s="34"/>
      <c r="BD599" s="34"/>
      <c r="BE599" s="34"/>
      <c r="BF599" s="34"/>
      <c r="BG599" s="34"/>
      <c r="BH599" s="34"/>
      <c r="BI599" s="34"/>
      <c r="BJ599" s="34"/>
      <c r="BK599" s="34"/>
      <c r="BL599" s="34"/>
      <c r="BM599" s="34"/>
      <c r="BN599" s="34"/>
      <c r="BO599" s="34"/>
      <c r="BP599" s="34"/>
      <c r="BQ599" s="34"/>
      <c r="BR599" s="34"/>
      <c r="BS599" s="34"/>
      <c r="BT599" s="34"/>
      <c r="BU599" s="34"/>
      <c r="BV599" s="34"/>
      <c r="BW599" s="34"/>
      <c r="BX599" s="34"/>
      <c r="BY599" s="34"/>
      <c r="BZ599" s="34"/>
      <c r="CA599" s="34"/>
      <c r="CB599" s="34"/>
      <c r="CC599" s="34"/>
      <c r="CD599" s="34"/>
      <c r="CE599" s="34"/>
      <c r="CF599" s="34"/>
      <c r="CG599" s="34"/>
      <c r="CH599" s="34"/>
      <c r="CI599" s="34"/>
      <c r="CJ599" s="34"/>
      <c r="CK599" s="34"/>
      <c r="CL599" s="34"/>
      <c r="CM599" s="34"/>
      <c r="CN599" s="34"/>
      <c r="CO599" s="34"/>
      <c r="CP599" s="34"/>
      <c r="CQ599" s="34"/>
      <c r="CR599" s="34"/>
      <c r="CS599" s="34"/>
      <c r="CT599" s="34"/>
      <c r="CU599" s="34"/>
      <c r="CV599" s="34"/>
      <c r="CW599" s="34"/>
      <c r="CX599" s="34"/>
      <c r="CY599" s="34"/>
      <c r="CZ599" s="34"/>
      <c r="DA599" s="34"/>
      <c r="DB599" s="34"/>
      <c r="DC599" s="34"/>
      <c r="DD599" s="34"/>
      <c r="DE599" s="34"/>
      <c r="DF599" s="34"/>
      <c r="DG599" s="34"/>
      <c r="DH599" s="34"/>
      <c r="DI599" s="34"/>
      <c r="DJ599" s="34"/>
      <c r="DK599" s="34"/>
      <c r="DL599" s="34"/>
      <c r="DM599" s="34"/>
      <c r="DN599" s="34"/>
      <c r="DO599" s="34"/>
      <c r="DP599" s="34"/>
    </row>
    <row r="600" spans="43:120" s="5" customFormat="1" x14ac:dyDescent="0.25">
      <c r="AQ600" s="34"/>
      <c r="AR600" s="34"/>
      <c r="AS600" s="34"/>
      <c r="AT600" s="34"/>
      <c r="AU600" s="34"/>
      <c r="AV600" s="34"/>
      <c r="AW600" s="34"/>
      <c r="AX600" s="34"/>
      <c r="AY600" s="34"/>
      <c r="AZ600" s="34"/>
      <c r="BA600" s="34"/>
      <c r="BB600" s="34"/>
      <c r="BC600" s="34"/>
      <c r="BD600" s="34"/>
      <c r="BE600" s="34"/>
      <c r="BF600" s="34"/>
      <c r="BG600" s="34"/>
      <c r="BH600" s="34"/>
      <c r="BI600" s="34"/>
      <c r="BJ600" s="34"/>
      <c r="BK600" s="34"/>
      <c r="BL600" s="34"/>
      <c r="BM600" s="34"/>
      <c r="BN600" s="34"/>
      <c r="BO600" s="34"/>
      <c r="BP600" s="34"/>
      <c r="BQ600" s="34"/>
      <c r="BR600" s="34"/>
      <c r="BS600" s="34"/>
      <c r="BT600" s="34"/>
      <c r="BU600" s="34"/>
      <c r="BV600" s="34"/>
      <c r="BW600" s="34"/>
      <c r="BX600" s="34"/>
      <c r="BY600" s="34"/>
      <c r="BZ600" s="34"/>
      <c r="CA600" s="34"/>
      <c r="CB600" s="34"/>
      <c r="CC600" s="34"/>
      <c r="CD600" s="34"/>
      <c r="CE600" s="34"/>
      <c r="CF600" s="34"/>
      <c r="CG600" s="34"/>
      <c r="CH600" s="34"/>
      <c r="CI600" s="34"/>
      <c r="CJ600" s="34"/>
      <c r="CK600" s="34"/>
      <c r="CL600" s="34"/>
      <c r="CM600" s="34"/>
      <c r="CN600" s="34"/>
      <c r="CO600" s="34"/>
      <c r="CP600" s="34"/>
      <c r="CQ600" s="34"/>
      <c r="CR600" s="34"/>
      <c r="CS600" s="34"/>
      <c r="CT600" s="34"/>
      <c r="CU600" s="34"/>
      <c r="CV600" s="34"/>
      <c r="CW600" s="34"/>
      <c r="CX600" s="34"/>
      <c r="CY600" s="34"/>
      <c r="CZ600" s="34"/>
      <c r="DA600" s="34"/>
      <c r="DB600" s="34"/>
      <c r="DC600" s="34"/>
      <c r="DD600" s="34"/>
      <c r="DE600" s="34"/>
      <c r="DF600" s="34"/>
      <c r="DG600" s="34"/>
      <c r="DH600" s="34"/>
      <c r="DI600" s="34"/>
      <c r="DJ600" s="34"/>
      <c r="DK600" s="34"/>
      <c r="DL600" s="34"/>
      <c r="DM600" s="34"/>
      <c r="DN600" s="34"/>
      <c r="DO600" s="34"/>
      <c r="DP600" s="34"/>
    </row>
    <row r="601" spans="43:120" s="5" customFormat="1" x14ac:dyDescent="0.25">
      <c r="AQ601" s="34"/>
      <c r="AR601" s="34"/>
      <c r="AS601" s="34"/>
      <c r="AT601" s="34"/>
      <c r="AU601" s="34"/>
      <c r="AV601" s="34"/>
      <c r="AW601" s="34"/>
      <c r="AX601" s="34"/>
      <c r="AY601" s="34"/>
      <c r="AZ601" s="34"/>
      <c r="BA601" s="34"/>
      <c r="BB601" s="34"/>
      <c r="BC601" s="34"/>
      <c r="BD601" s="34"/>
      <c r="BE601" s="34"/>
      <c r="BF601" s="34"/>
      <c r="BG601" s="34"/>
      <c r="BH601" s="34"/>
      <c r="BI601" s="34"/>
      <c r="BJ601" s="34"/>
      <c r="BK601" s="34"/>
      <c r="BL601" s="34"/>
      <c r="BM601" s="34"/>
      <c r="BN601" s="34"/>
      <c r="BO601" s="34"/>
      <c r="BP601" s="34"/>
      <c r="BQ601" s="34"/>
      <c r="BR601" s="34"/>
      <c r="BS601" s="34"/>
      <c r="BT601" s="34"/>
      <c r="BU601" s="34"/>
      <c r="BV601" s="34"/>
      <c r="BW601" s="34"/>
      <c r="BX601" s="34"/>
      <c r="BY601" s="34"/>
      <c r="BZ601" s="34"/>
      <c r="CA601" s="34"/>
      <c r="CB601" s="34"/>
      <c r="CC601" s="34"/>
      <c r="CD601" s="34"/>
      <c r="CE601" s="34"/>
      <c r="CF601" s="34"/>
      <c r="CG601" s="34"/>
      <c r="CH601" s="34"/>
      <c r="CI601" s="34"/>
      <c r="CJ601" s="34"/>
      <c r="CK601" s="34"/>
      <c r="CL601" s="34"/>
      <c r="CM601" s="34"/>
      <c r="CN601" s="34"/>
      <c r="CO601" s="34"/>
      <c r="CP601" s="34"/>
      <c r="CQ601" s="34"/>
      <c r="CR601" s="34"/>
      <c r="CS601" s="34"/>
      <c r="CT601" s="34"/>
      <c r="CU601" s="34"/>
      <c r="CV601" s="34"/>
      <c r="CW601" s="34"/>
      <c r="CX601" s="34"/>
      <c r="CY601" s="34"/>
      <c r="CZ601" s="34"/>
      <c r="DA601" s="34"/>
      <c r="DB601" s="34"/>
      <c r="DC601" s="34"/>
      <c r="DD601" s="34"/>
      <c r="DE601" s="34"/>
      <c r="DF601" s="34"/>
      <c r="DG601" s="34"/>
      <c r="DH601" s="34"/>
      <c r="DI601" s="34"/>
      <c r="DJ601" s="34"/>
      <c r="DK601" s="34"/>
      <c r="DL601" s="34"/>
      <c r="DM601" s="34"/>
      <c r="DN601" s="34"/>
      <c r="DO601" s="34"/>
      <c r="DP601" s="34"/>
    </row>
    <row r="602" spans="43:120" s="5" customFormat="1" x14ac:dyDescent="0.25">
      <c r="AQ602" s="34"/>
      <c r="AR602" s="34"/>
      <c r="AS602" s="34"/>
      <c r="AT602" s="34"/>
      <c r="AU602" s="34"/>
      <c r="AV602" s="34"/>
      <c r="AW602" s="34"/>
      <c r="AX602" s="34"/>
      <c r="AY602" s="34"/>
      <c r="AZ602" s="34"/>
      <c r="BA602" s="34"/>
      <c r="BB602" s="34"/>
      <c r="BC602" s="34"/>
      <c r="BD602" s="34"/>
      <c r="BE602" s="34"/>
      <c r="BF602" s="34"/>
      <c r="BG602" s="34"/>
      <c r="BH602" s="34"/>
      <c r="BI602" s="34"/>
      <c r="BJ602" s="34"/>
      <c r="BK602" s="34"/>
      <c r="BL602" s="34"/>
      <c r="BM602" s="34"/>
      <c r="BN602" s="34"/>
      <c r="BO602" s="34"/>
      <c r="BP602" s="34"/>
      <c r="BQ602" s="34"/>
      <c r="BR602" s="34"/>
      <c r="BS602" s="34"/>
      <c r="BT602" s="34"/>
      <c r="BU602" s="34"/>
      <c r="BV602" s="34"/>
      <c r="BW602" s="34"/>
      <c r="BX602" s="34"/>
      <c r="BY602" s="34"/>
      <c r="BZ602" s="34"/>
      <c r="CA602" s="34"/>
      <c r="CB602" s="34"/>
      <c r="CC602" s="34"/>
      <c r="CD602" s="34"/>
      <c r="CE602" s="34"/>
      <c r="CF602" s="34"/>
      <c r="CG602" s="34"/>
      <c r="CH602" s="34"/>
      <c r="CI602" s="34"/>
      <c r="CJ602" s="34"/>
      <c r="CK602" s="34"/>
      <c r="CL602" s="34"/>
      <c r="CM602" s="34"/>
      <c r="CN602" s="34"/>
      <c r="CO602" s="34"/>
      <c r="CP602" s="34"/>
      <c r="CQ602" s="34"/>
      <c r="CR602" s="34"/>
      <c r="CS602" s="34"/>
      <c r="CT602" s="34"/>
      <c r="CU602" s="34"/>
      <c r="CV602" s="34"/>
      <c r="CW602" s="34"/>
      <c r="CX602" s="34"/>
      <c r="CY602" s="34"/>
      <c r="CZ602" s="34"/>
      <c r="DA602" s="34"/>
      <c r="DB602" s="34"/>
      <c r="DC602" s="34"/>
      <c r="DD602" s="34"/>
      <c r="DE602" s="34"/>
      <c r="DF602" s="34"/>
      <c r="DG602" s="34"/>
      <c r="DH602" s="34"/>
      <c r="DI602" s="34"/>
      <c r="DJ602" s="34"/>
      <c r="DK602" s="34"/>
      <c r="DL602" s="34"/>
      <c r="DM602" s="34"/>
      <c r="DN602" s="34"/>
      <c r="DO602" s="34"/>
      <c r="DP602" s="34"/>
    </row>
    <row r="603" spans="43:120" s="5" customFormat="1" x14ac:dyDescent="0.25">
      <c r="AQ603" s="34"/>
      <c r="AR603" s="34"/>
      <c r="AS603" s="34"/>
      <c r="AT603" s="34"/>
      <c r="AU603" s="34"/>
      <c r="AV603" s="34"/>
      <c r="AW603" s="34"/>
      <c r="AX603" s="34"/>
      <c r="AY603" s="34"/>
      <c r="AZ603" s="34"/>
      <c r="BA603" s="34"/>
      <c r="BB603" s="34"/>
      <c r="BC603" s="34"/>
      <c r="BD603" s="34"/>
      <c r="BE603" s="34"/>
      <c r="BF603" s="34"/>
      <c r="BG603" s="34"/>
      <c r="BH603" s="34"/>
      <c r="BI603" s="34"/>
      <c r="BJ603" s="34"/>
      <c r="BK603" s="34"/>
      <c r="BL603" s="34"/>
      <c r="BM603" s="34"/>
      <c r="BN603" s="34"/>
      <c r="BO603" s="34"/>
      <c r="BP603" s="34"/>
      <c r="BQ603" s="34"/>
      <c r="BR603" s="34"/>
      <c r="BS603" s="34"/>
      <c r="BT603" s="34"/>
      <c r="BU603" s="34"/>
      <c r="BV603" s="34"/>
      <c r="BW603" s="34"/>
      <c r="BX603" s="34"/>
      <c r="BY603" s="34"/>
      <c r="BZ603" s="34"/>
      <c r="CA603" s="34"/>
      <c r="CB603" s="34"/>
      <c r="CC603" s="34"/>
      <c r="CD603" s="34"/>
      <c r="CE603" s="34"/>
      <c r="CF603" s="34"/>
      <c r="CG603" s="34"/>
      <c r="CH603" s="34"/>
      <c r="CI603" s="34"/>
      <c r="CJ603" s="34"/>
      <c r="CK603" s="34"/>
      <c r="CL603" s="34"/>
      <c r="CM603" s="34"/>
      <c r="CN603" s="34"/>
      <c r="CO603" s="34"/>
      <c r="CP603" s="34"/>
      <c r="CQ603" s="34"/>
      <c r="CR603" s="34"/>
      <c r="CS603" s="34"/>
      <c r="CT603" s="34"/>
      <c r="CU603" s="34"/>
      <c r="CV603" s="34"/>
      <c r="CW603" s="34"/>
      <c r="CX603" s="34"/>
      <c r="CY603" s="34"/>
      <c r="CZ603" s="34"/>
      <c r="DA603" s="34"/>
      <c r="DB603" s="34"/>
      <c r="DC603" s="34"/>
      <c r="DD603" s="34"/>
      <c r="DE603" s="34"/>
      <c r="DF603" s="34"/>
      <c r="DG603" s="34"/>
      <c r="DH603" s="34"/>
      <c r="DI603" s="34"/>
      <c r="DJ603" s="34"/>
      <c r="DK603" s="34"/>
      <c r="DL603" s="34"/>
      <c r="DM603" s="34"/>
      <c r="DN603" s="34"/>
      <c r="DO603" s="34"/>
      <c r="DP603" s="34"/>
    </row>
    <row r="604" spans="43:120" s="5" customFormat="1" x14ac:dyDescent="0.25">
      <c r="AQ604" s="34"/>
      <c r="AR604" s="34"/>
      <c r="AS604" s="34"/>
      <c r="AT604" s="34"/>
      <c r="AU604" s="34"/>
      <c r="AV604" s="34"/>
      <c r="AW604" s="34"/>
      <c r="AX604" s="34"/>
      <c r="AY604" s="34"/>
      <c r="AZ604" s="34"/>
      <c r="BA604" s="34"/>
      <c r="BB604" s="34"/>
      <c r="BC604" s="34"/>
      <c r="BD604" s="34"/>
      <c r="BE604" s="34"/>
      <c r="BF604" s="34"/>
      <c r="BG604" s="34"/>
      <c r="BH604" s="34"/>
      <c r="BI604" s="34"/>
      <c r="BJ604" s="34"/>
      <c r="BK604" s="34"/>
      <c r="BL604" s="34"/>
      <c r="BM604" s="34"/>
      <c r="BN604" s="34"/>
      <c r="BO604" s="34"/>
      <c r="BP604" s="34"/>
      <c r="BQ604" s="34"/>
      <c r="BR604" s="34"/>
      <c r="BS604" s="34"/>
      <c r="BT604" s="34"/>
      <c r="BU604" s="34"/>
      <c r="BV604" s="34"/>
      <c r="BW604" s="34"/>
      <c r="BX604" s="34"/>
      <c r="BY604" s="34"/>
      <c r="BZ604" s="34"/>
      <c r="CA604" s="34"/>
      <c r="CB604" s="34"/>
      <c r="CC604" s="34"/>
      <c r="CD604" s="34"/>
      <c r="CE604" s="34"/>
      <c r="CF604" s="34"/>
      <c r="CG604" s="34"/>
      <c r="CH604" s="34"/>
      <c r="CI604" s="34"/>
      <c r="CJ604" s="34"/>
      <c r="CK604" s="34"/>
      <c r="CL604" s="34"/>
      <c r="CM604" s="34"/>
      <c r="CN604" s="34"/>
      <c r="CO604" s="34"/>
      <c r="CP604" s="34"/>
      <c r="CQ604" s="34"/>
      <c r="CR604" s="34"/>
      <c r="CS604" s="34"/>
      <c r="CT604" s="34"/>
      <c r="CU604" s="34"/>
      <c r="CV604" s="34"/>
      <c r="CW604" s="34"/>
      <c r="CX604" s="34"/>
      <c r="CY604" s="34"/>
      <c r="CZ604" s="34"/>
      <c r="DA604" s="34"/>
      <c r="DB604" s="34"/>
      <c r="DC604" s="34"/>
      <c r="DD604" s="34"/>
      <c r="DE604" s="34"/>
      <c r="DF604" s="34"/>
      <c r="DG604" s="34"/>
      <c r="DH604" s="34"/>
      <c r="DI604" s="34"/>
      <c r="DJ604" s="34"/>
      <c r="DK604" s="34"/>
      <c r="DL604" s="34"/>
      <c r="DM604" s="34"/>
      <c r="DN604" s="34"/>
      <c r="DO604" s="34"/>
      <c r="DP604" s="34"/>
    </row>
    <row r="605" spans="43:120" s="5" customFormat="1" x14ac:dyDescent="0.25">
      <c r="AQ605" s="34"/>
      <c r="AR605" s="34"/>
      <c r="AS605" s="34"/>
      <c r="AT605" s="34"/>
      <c r="AU605" s="34"/>
      <c r="AV605" s="34"/>
      <c r="AW605" s="34"/>
      <c r="AX605" s="34"/>
      <c r="AY605" s="34"/>
      <c r="AZ605" s="34"/>
      <c r="BA605" s="34"/>
      <c r="BB605" s="34"/>
      <c r="BC605" s="34"/>
      <c r="BD605" s="34"/>
      <c r="BE605" s="34"/>
      <c r="BF605" s="34"/>
      <c r="BG605" s="34"/>
      <c r="BH605" s="34"/>
      <c r="BI605" s="34"/>
      <c r="BJ605" s="34"/>
      <c r="BK605" s="34"/>
      <c r="BL605" s="34"/>
      <c r="BM605" s="34"/>
      <c r="BN605" s="34"/>
      <c r="BO605" s="34"/>
      <c r="BP605" s="34"/>
      <c r="BQ605" s="34"/>
      <c r="BR605" s="34"/>
      <c r="BS605" s="34"/>
      <c r="BT605" s="34"/>
      <c r="BU605" s="34"/>
      <c r="BV605" s="34"/>
      <c r="BW605" s="34"/>
      <c r="BX605" s="34"/>
      <c r="BY605" s="34"/>
      <c r="BZ605" s="34"/>
      <c r="CA605" s="34"/>
      <c r="CB605" s="34"/>
      <c r="CC605" s="34"/>
      <c r="CD605" s="34"/>
      <c r="CE605" s="34"/>
      <c r="CF605" s="34"/>
      <c r="CG605" s="34"/>
      <c r="CH605" s="34"/>
      <c r="CI605" s="34"/>
      <c r="CJ605" s="34"/>
      <c r="CK605" s="34"/>
      <c r="CL605" s="34"/>
      <c r="CM605" s="34"/>
      <c r="CN605" s="34"/>
      <c r="CO605" s="34"/>
      <c r="CP605" s="34"/>
      <c r="CQ605" s="34"/>
      <c r="CR605" s="34"/>
      <c r="CS605" s="34"/>
      <c r="CT605" s="34"/>
      <c r="CU605" s="34"/>
      <c r="CV605" s="34"/>
      <c r="CW605" s="34"/>
      <c r="CX605" s="34"/>
      <c r="CY605" s="34"/>
      <c r="CZ605" s="34"/>
      <c r="DA605" s="34"/>
      <c r="DB605" s="34"/>
      <c r="DC605" s="34"/>
      <c r="DD605" s="34"/>
      <c r="DE605" s="34"/>
      <c r="DF605" s="34"/>
      <c r="DG605" s="34"/>
      <c r="DH605" s="34"/>
      <c r="DI605" s="34"/>
      <c r="DJ605" s="34"/>
      <c r="DK605" s="34"/>
      <c r="DL605" s="34"/>
      <c r="DM605" s="34"/>
      <c r="DN605" s="34"/>
      <c r="DO605" s="34"/>
      <c r="DP605" s="34"/>
    </row>
    <row r="606" spans="43:120" s="5" customFormat="1" x14ac:dyDescent="0.25">
      <c r="AQ606" s="34"/>
      <c r="AR606" s="34"/>
      <c r="AS606" s="34"/>
      <c r="AT606" s="34"/>
      <c r="AU606" s="34"/>
      <c r="AV606" s="34"/>
      <c r="AW606" s="34"/>
      <c r="AX606" s="34"/>
      <c r="AY606" s="34"/>
      <c r="AZ606" s="34"/>
      <c r="BA606" s="34"/>
      <c r="BB606" s="34"/>
      <c r="BC606" s="34"/>
      <c r="BD606" s="34"/>
      <c r="BE606" s="34"/>
      <c r="BF606" s="34"/>
      <c r="BG606" s="34"/>
      <c r="BH606" s="34"/>
      <c r="BI606" s="34"/>
      <c r="BJ606" s="34"/>
      <c r="BK606" s="34"/>
      <c r="BL606" s="34"/>
      <c r="BM606" s="34"/>
      <c r="BN606" s="34"/>
      <c r="BO606" s="34"/>
      <c r="BP606" s="34"/>
      <c r="BQ606" s="34"/>
      <c r="BR606" s="34"/>
      <c r="BS606" s="34"/>
      <c r="BT606" s="34"/>
      <c r="BU606" s="34"/>
      <c r="BV606" s="34"/>
      <c r="BW606" s="34"/>
      <c r="BX606" s="34"/>
      <c r="BY606" s="34"/>
      <c r="BZ606" s="34"/>
      <c r="CA606" s="34"/>
      <c r="CB606" s="34"/>
      <c r="CC606" s="34"/>
      <c r="CD606" s="34"/>
      <c r="CE606" s="34"/>
      <c r="CF606" s="34"/>
      <c r="CG606" s="34"/>
      <c r="CH606" s="34"/>
      <c r="CI606" s="34"/>
      <c r="CJ606" s="34"/>
      <c r="CK606" s="34"/>
      <c r="CL606" s="34"/>
      <c r="CM606" s="34"/>
      <c r="CN606" s="34"/>
      <c r="CO606" s="34"/>
      <c r="CP606" s="34"/>
      <c r="CQ606" s="34"/>
      <c r="CR606" s="34"/>
      <c r="CS606" s="34"/>
      <c r="CT606" s="34"/>
      <c r="CU606" s="34"/>
      <c r="CV606" s="34"/>
      <c r="CW606" s="34"/>
      <c r="CX606" s="34"/>
      <c r="CY606" s="34"/>
      <c r="CZ606" s="34"/>
      <c r="DA606" s="34"/>
      <c r="DB606" s="34"/>
      <c r="DC606" s="34"/>
      <c r="DD606" s="34"/>
      <c r="DE606" s="34"/>
      <c r="DF606" s="34"/>
      <c r="DG606" s="34"/>
      <c r="DH606" s="34"/>
      <c r="DI606" s="34"/>
      <c r="DJ606" s="34"/>
      <c r="DK606" s="34"/>
      <c r="DL606" s="34"/>
      <c r="DM606" s="34"/>
      <c r="DN606" s="34"/>
      <c r="DO606" s="34"/>
      <c r="DP606" s="34"/>
    </row>
    <row r="607" spans="43:120" s="5" customFormat="1" x14ac:dyDescent="0.25">
      <c r="AQ607" s="34"/>
      <c r="AR607" s="34"/>
      <c r="AS607" s="34"/>
      <c r="AT607" s="34"/>
      <c r="AU607" s="34"/>
      <c r="AV607" s="34"/>
      <c r="AW607" s="34"/>
      <c r="AX607" s="34"/>
      <c r="AY607" s="34"/>
      <c r="AZ607" s="34"/>
      <c r="BA607" s="34"/>
      <c r="BB607" s="34"/>
      <c r="BC607" s="34"/>
      <c r="BD607" s="34"/>
      <c r="BE607" s="34"/>
      <c r="BF607" s="34"/>
      <c r="BG607" s="34"/>
      <c r="BH607" s="34"/>
      <c r="BI607" s="34"/>
      <c r="BJ607" s="34"/>
      <c r="BK607" s="34"/>
      <c r="BL607" s="34"/>
      <c r="BM607" s="34"/>
      <c r="BN607" s="34"/>
      <c r="BO607" s="34"/>
      <c r="BP607" s="34"/>
      <c r="BQ607" s="34"/>
      <c r="BR607" s="34"/>
      <c r="BS607" s="34"/>
      <c r="BT607" s="34"/>
      <c r="BU607" s="34"/>
      <c r="BV607" s="34"/>
      <c r="BW607" s="34"/>
      <c r="BX607" s="34"/>
      <c r="BY607" s="34"/>
      <c r="BZ607" s="34"/>
      <c r="CA607" s="34"/>
      <c r="CB607" s="34"/>
      <c r="CC607" s="34"/>
      <c r="CD607" s="34"/>
      <c r="CE607" s="34"/>
      <c r="CF607" s="34"/>
      <c r="CG607" s="34"/>
      <c r="CH607" s="34"/>
      <c r="CI607" s="34"/>
      <c r="CJ607" s="34"/>
      <c r="CK607" s="34"/>
      <c r="CL607" s="34"/>
      <c r="CM607" s="34"/>
      <c r="CN607" s="34"/>
      <c r="CO607" s="34"/>
      <c r="CP607" s="34"/>
      <c r="CQ607" s="34"/>
      <c r="CR607" s="34"/>
      <c r="CS607" s="34"/>
      <c r="CT607" s="34"/>
      <c r="CU607" s="34"/>
      <c r="CV607" s="34"/>
      <c r="CW607" s="34"/>
      <c r="CX607" s="34"/>
      <c r="CY607" s="34"/>
      <c r="CZ607" s="34"/>
      <c r="DA607" s="34"/>
      <c r="DB607" s="34"/>
      <c r="DC607" s="34"/>
      <c r="DD607" s="34"/>
      <c r="DE607" s="34"/>
      <c r="DF607" s="34"/>
      <c r="DG607" s="34"/>
      <c r="DH607" s="34"/>
      <c r="DI607" s="34"/>
      <c r="DJ607" s="34"/>
      <c r="DK607" s="34"/>
      <c r="DL607" s="34"/>
      <c r="DM607" s="34"/>
      <c r="DN607" s="34"/>
      <c r="DO607" s="34"/>
      <c r="DP607" s="34"/>
    </row>
    <row r="608" spans="43:120" s="5" customFormat="1" x14ac:dyDescent="0.25">
      <c r="AQ608" s="34"/>
      <c r="AR608" s="34"/>
      <c r="AS608" s="34"/>
      <c r="AT608" s="34"/>
      <c r="AU608" s="34"/>
      <c r="AV608" s="34"/>
      <c r="AW608" s="34"/>
      <c r="AX608" s="34"/>
      <c r="AY608" s="34"/>
      <c r="AZ608" s="34"/>
      <c r="BA608" s="34"/>
      <c r="BB608" s="34"/>
      <c r="BC608" s="34"/>
      <c r="BD608" s="34"/>
      <c r="BE608" s="34"/>
      <c r="BF608" s="34"/>
      <c r="BG608" s="34"/>
      <c r="BH608" s="34"/>
      <c r="BI608" s="34"/>
      <c r="BJ608" s="34"/>
      <c r="BK608" s="34"/>
      <c r="BL608" s="34"/>
      <c r="BM608" s="34"/>
      <c r="BN608" s="34"/>
      <c r="BO608" s="34"/>
      <c r="BP608" s="34"/>
      <c r="BQ608" s="34"/>
      <c r="BR608" s="34"/>
      <c r="BS608" s="34"/>
      <c r="BT608" s="34"/>
      <c r="BU608" s="34"/>
      <c r="BV608" s="34"/>
      <c r="BW608" s="34"/>
      <c r="BX608" s="34"/>
      <c r="BY608" s="34"/>
      <c r="BZ608" s="34"/>
      <c r="CA608" s="34"/>
      <c r="CB608" s="34"/>
      <c r="CC608" s="34"/>
      <c r="CD608" s="34"/>
      <c r="CE608" s="34"/>
      <c r="CF608" s="34"/>
      <c r="CG608" s="34"/>
      <c r="CH608" s="34"/>
      <c r="CI608" s="34"/>
      <c r="CJ608" s="34"/>
      <c r="CK608" s="34"/>
      <c r="CL608" s="34"/>
      <c r="CM608" s="34"/>
      <c r="CN608" s="34"/>
      <c r="CO608" s="34"/>
      <c r="CP608" s="34"/>
      <c r="CQ608" s="34"/>
      <c r="CR608" s="34"/>
      <c r="CS608" s="34"/>
      <c r="CT608" s="34"/>
      <c r="CU608" s="34"/>
      <c r="CV608" s="34"/>
      <c r="CW608" s="34"/>
      <c r="CX608" s="34"/>
      <c r="CY608" s="34"/>
      <c r="CZ608" s="34"/>
      <c r="DA608" s="34"/>
      <c r="DB608" s="34"/>
      <c r="DC608" s="34"/>
      <c r="DD608" s="34"/>
      <c r="DE608" s="34"/>
      <c r="DF608" s="34"/>
      <c r="DG608" s="34"/>
      <c r="DH608" s="34"/>
      <c r="DI608" s="34"/>
      <c r="DJ608" s="34"/>
      <c r="DK608" s="34"/>
      <c r="DL608" s="34"/>
      <c r="DM608" s="34"/>
      <c r="DN608" s="34"/>
      <c r="DO608" s="34"/>
      <c r="DP608" s="34"/>
    </row>
    <row r="609" spans="43:120" s="5" customFormat="1" x14ac:dyDescent="0.25">
      <c r="AQ609" s="34"/>
      <c r="AR609" s="34"/>
      <c r="AS609" s="34"/>
      <c r="AT609" s="34"/>
      <c r="AU609" s="34"/>
      <c r="AV609" s="34"/>
      <c r="AW609" s="34"/>
      <c r="AX609" s="34"/>
      <c r="AY609" s="34"/>
      <c r="AZ609" s="34"/>
      <c r="BA609" s="34"/>
      <c r="BB609" s="34"/>
      <c r="BC609" s="34"/>
      <c r="BD609" s="34"/>
      <c r="BE609" s="34"/>
      <c r="BF609" s="34"/>
      <c r="BG609" s="34"/>
      <c r="BH609" s="34"/>
      <c r="BI609" s="34"/>
      <c r="BJ609" s="34"/>
      <c r="BK609" s="34"/>
      <c r="BL609" s="34"/>
      <c r="BM609" s="34"/>
      <c r="BN609" s="34"/>
      <c r="BO609" s="34"/>
      <c r="BP609" s="34"/>
      <c r="BQ609" s="34"/>
      <c r="BR609" s="34"/>
      <c r="BS609" s="34"/>
      <c r="BT609" s="34"/>
      <c r="BU609" s="34"/>
      <c r="BV609" s="34"/>
      <c r="BW609" s="34"/>
      <c r="BX609" s="34"/>
      <c r="BY609" s="34"/>
      <c r="BZ609" s="34"/>
      <c r="CA609" s="34"/>
      <c r="CB609" s="34"/>
      <c r="CC609" s="34"/>
      <c r="CD609" s="34"/>
      <c r="CE609" s="34"/>
      <c r="CF609" s="34"/>
      <c r="CG609" s="34"/>
      <c r="CH609" s="34"/>
      <c r="CI609" s="34"/>
      <c r="CJ609" s="34"/>
      <c r="CK609" s="34"/>
      <c r="CL609" s="34"/>
      <c r="CM609" s="34"/>
      <c r="CN609" s="34"/>
      <c r="CO609" s="34"/>
      <c r="CP609" s="34"/>
      <c r="CQ609" s="34"/>
      <c r="CR609" s="34"/>
      <c r="CS609" s="34"/>
      <c r="CT609" s="34"/>
      <c r="CU609" s="34"/>
      <c r="CV609" s="34"/>
      <c r="CW609" s="34"/>
      <c r="CX609" s="34"/>
      <c r="CY609" s="34"/>
      <c r="CZ609" s="34"/>
      <c r="DA609" s="34"/>
      <c r="DB609" s="34"/>
      <c r="DC609" s="34"/>
      <c r="DD609" s="34"/>
      <c r="DE609" s="34"/>
      <c r="DF609" s="34"/>
      <c r="DG609" s="34"/>
      <c r="DH609" s="34"/>
      <c r="DI609" s="34"/>
      <c r="DJ609" s="34"/>
      <c r="DK609" s="34"/>
      <c r="DL609" s="34"/>
      <c r="DM609" s="34"/>
      <c r="DN609" s="34"/>
      <c r="DO609" s="34"/>
      <c r="DP609" s="34"/>
    </row>
    <row r="610" spans="43:120" s="5" customFormat="1" x14ac:dyDescent="0.25">
      <c r="AQ610" s="34"/>
      <c r="AR610" s="34"/>
      <c r="AS610" s="34"/>
      <c r="AT610" s="34"/>
      <c r="AU610" s="34"/>
      <c r="AV610" s="34"/>
      <c r="AW610" s="34"/>
      <c r="AX610" s="34"/>
      <c r="AY610" s="34"/>
      <c r="AZ610" s="34"/>
      <c r="BA610" s="34"/>
      <c r="BB610" s="34"/>
      <c r="BC610" s="34"/>
      <c r="BD610" s="34"/>
      <c r="BE610" s="34"/>
      <c r="BF610" s="34"/>
      <c r="BG610" s="34"/>
      <c r="BH610" s="34"/>
      <c r="BI610" s="34"/>
      <c r="BJ610" s="34"/>
      <c r="BK610" s="34"/>
      <c r="BL610" s="34"/>
      <c r="BM610" s="34"/>
      <c r="BN610" s="34"/>
      <c r="BO610" s="34"/>
      <c r="BP610" s="34"/>
      <c r="BQ610" s="34"/>
      <c r="BR610" s="34"/>
      <c r="BS610" s="34"/>
      <c r="BT610" s="34"/>
      <c r="BU610" s="34"/>
      <c r="BV610" s="34"/>
      <c r="BW610" s="34"/>
      <c r="BX610" s="34"/>
      <c r="BY610" s="34"/>
      <c r="BZ610" s="34"/>
      <c r="CA610" s="34"/>
      <c r="CB610" s="34"/>
      <c r="CC610" s="34"/>
      <c r="CD610" s="34"/>
      <c r="CE610" s="34"/>
      <c r="CF610" s="34"/>
      <c r="CG610" s="34"/>
      <c r="CH610" s="34"/>
      <c r="CI610" s="34"/>
      <c r="CJ610" s="34"/>
      <c r="CK610" s="34"/>
      <c r="CL610" s="34"/>
      <c r="CM610" s="34"/>
      <c r="CN610" s="34"/>
      <c r="CO610" s="34"/>
      <c r="CP610" s="34"/>
      <c r="CQ610" s="34"/>
      <c r="CR610" s="34"/>
      <c r="CS610" s="34"/>
      <c r="CT610" s="34"/>
      <c r="CU610" s="34"/>
      <c r="CV610" s="34"/>
      <c r="CW610" s="34"/>
      <c r="CX610" s="34"/>
      <c r="CY610" s="34"/>
      <c r="CZ610" s="34"/>
      <c r="DA610" s="34"/>
      <c r="DB610" s="34"/>
      <c r="DC610" s="34"/>
      <c r="DD610" s="34"/>
      <c r="DE610" s="34"/>
      <c r="DF610" s="34"/>
      <c r="DG610" s="34"/>
      <c r="DH610" s="34"/>
      <c r="DI610" s="34"/>
      <c r="DJ610" s="34"/>
      <c r="DK610" s="34"/>
      <c r="DL610" s="34"/>
      <c r="DM610" s="34"/>
      <c r="DN610" s="34"/>
      <c r="DO610" s="34"/>
      <c r="DP610" s="34"/>
    </row>
    <row r="611" spans="43:120" s="5" customFormat="1" x14ac:dyDescent="0.25">
      <c r="AQ611" s="34"/>
      <c r="AR611" s="34"/>
      <c r="AS611" s="34"/>
      <c r="AT611" s="34"/>
      <c r="AU611" s="34"/>
      <c r="AV611" s="34"/>
      <c r="AW611" s="34"/>
      <c r="AX611" s="34"/>
      <c r="AY611" s="34"/>
      <c r="AZ611" s="34"/>
      <c r="BA611" s="34"/>
      <c r="BB611" s="34"/>
      <c r="BC611" s="34"/>
      <c r="BD611" s="34"/>
      <c r="BE611" s="34"/>
      <c r="BF611" s="34"/>
      <c r="BG611" s="34"/>
      <c r="BH611" s="34"/>
      <c r="BI611" s="34"/>
      <c r="BJ611" s="34"/>
      <c r="BK611" s="34"/>
      <c r="BL611" s="34"/>
      <c r="BM611" s="34"/>
      <c r="BN611" s="34"/>
      <c r="BO611" s="34"/>
      <c r="BP611" s="34"/>
      <c r="BQ611" s="34"/>
      <c r="BR611" s="34"/>
      <c r="BS611" s="34"/>
      <c r="BT611" s="34"/>
      <c r="BU611" s="34"/>
      <c r="BV611" s="34"/>
      <c r="BW611" s="34"/>
      <c r="BX611" s="34"/>
      <c r="BY611" s="34"/>
      <c r="BZ611" s="34"/>
      <c r="CA611" s="34"/>
      <c r="CB611" s="34"/>
      <c r="CC611" s="34"/>
      <c r="CD611" s="34"/>
      <c r="CE611" s="34"/>
      <c r="CF611" s="34"/>
      <c r="CG611" s="34"/>
      <c r="CH611" s="34"/>
      <c r="CI611" s="34"/>
      <c r="CJ611" s="34"/>
      <c r="CK611" s="34"/>
      <c r="CL611" s="34"/>
      <c r="CM611" s="34"/>
      <c r="CN611" s="34"/>
      <c r="CO611" s="34"/>
      <c r="CP611" s="34"/>
      <c r="CQ611" s="34"/>
      <c r="CR611" s="34"/>
      <c r="CS611" s="34"/>
      <c r="CT611" s="34"/>
      <c r="CU611" s="34"/>
      <c r="CV611" s="34"/>
      <c r="CW611" s="34"/>
      <c r="CX611" s="34"/>
      <c r="CY611" s="34"/>
      <c r="CZ611" s="34"/>
      <c r="DA611" s="34"/>
      <c r="DB611" s="34"/>
      <c r="DC611" s="34"/>
      <c r="DD611" s="34"/>
      <c r="DE611" s="34"/>
      <c r="DF611" s="34"/>
      <c r="DG611" s="34"/>
      <c r="DH611" s="34"/>
      <c r="DI611" s="34"/>
      <c r="DJ611" s="34"/>
      <c r="DK611" s="34"/>
      <c r="DL611" s="34"/>
      <c r="DM611" s="34"/>
      <c r="DN611" s="34"/>
      <c r="DO611" s="34"/>
      <c r="DP611" s="34"/>
    </row>
    <row r="612" spans="43:120" s="5" customFormat="1" x14ac:dyDescent="0.25">
      <c r="AQ612" s="34"/>
      <c r="AR612" s="34"/>
      <c r="AS612" s="34"/>
      <c r="AT612" s="34"/>
      <c r="AU612" s="34"/>
      <c r="AV612" s="34"/>
      <c r="AW612" s="34"/>
      <c r="AX612" s="34"/>
      <c r="AY612" s="34"/>
      <c r="AZ612" s="34"/>
      <c r="BA612" s="34"/>
      <c r="BB612" s="34"/>
      <c r="BC612" s="34"/>
      <c r="BD612" s="34"/>
      <c r="BE612" s="34"/>
      <c r="BF612" s="34"/>
      <c r="BG612" s="34"/>
      <c r="BH612" s="34"/>
      <c r="BI612" s="34"/>
      <c r="BJ612" s="34"/>
      <c r="BK612" s="34"/>
      <c r="BL612" s="34"/>
      <c r="BM612" s="34"/>
      <c r="BN612" s="34"/>
      <c r="BO612" s="34"/>
      <c r="BP612" s="34"/>
      <c r="BQ612" s="34"/>
      <c r="BR612" s="34"/>
      <c r="BS612" s="34"/>
      <c r="BT612" s="34"/>
      <c r="BU612" s="34"/>
      <c r="BV612" s="34"/>
      <c r="BW612" s="34"/>
      <c r="BX612" s="34"/>
      <c r="BY612" s="34"/>
      <c r="BZ612" s="34"/>
      <c r="CA612" s="34"/>
      <c r="CB612" s="34"/>
      <c r="CC612" s="34"/>
      <c r="CD612" s="34"/>
      <c r="CE612" s="34"/>
      <c r="CF612" s="34"/>
      <c r="CG612" s="34"/>
      <c r="CH612" s="34"/>
      <c r="CI612" s="34"/>
      <c r="CJ612" s="34"/>
      <c r="CK612" s="34"/>
      <c r="CL612" s="34"/>
      <c r="CM612" s="34"/>
      <c r="CN612" s="34"/>
      <c r="CO612" s="34"/>
      <c r="CP612" s="34"/>
      <c r="CQ612" s="34"/>
      <c r="CR612" s="34"/>
      <c r="CS612" s="34"/>
      <c r="CT612" s="34"/>
      <c r="CU612" s="34"/>
      <c r="CV612" s="34"/>
      <c r="CW612" s="34"/>
      <c r="CX612" s="34"/>
      <c r="CY612" s="34"/>
      <c r="CZ612" s="34"/>
      <c r="DA612" s="34"/>
      <c r="DB612" s="34"/>
      <c r="DC612" s="34"/>
      <c r="DD612" s="34"/>
      <c r="DE612" s="34"/>
      <c r="DF612" s="34"/>
      <c r="DG612" s="34"/>
      <c r="DH612" s="34"/>
      <c r="DI612" s="34"/>
      <c r="DJ612" s="34"/>
      <c r="DK612" s="34"/>
      <c r="DL612" s="34"/>
      <c r="DM612" s="34"/>
      <c r="DN612" s="34"/>
      <c r="DO612" s="34"/>
      <c r="DP612" s="34"/>
    </row>
    <row r="613" spans="43:120" s="5" customFormat="1" x14ac:dyDescent="0.25">
      <c r="AQ613" s="34"/>
      <c r="AR613" s="34"/>
      <c r="AS613" s="34"/>
      <c r="AT613" s="34"/>
      <c r="AU613" s="34"/>
      <c r="AV613" s="34"/>
      <c r="AW613" s="34"/>
      <c r="AX613" s="34"/>
      <c r="AY613" s="34"/>
      <c r="AZ613" s="34"/>
      <c r="BA613" s="34"/>
      <c r="BB613" s="34"/>
      <c r="BC613" s="34"/>
      <c r="BD613" s="34"/>
      <c r="BE613" s="34"/>
      <c r="BF613" s="34"/>
      <c r="BG613" s="34"/>
      <c r="BH613" s="34"/>
      <c r="BI613" s="34"/>
      <c r="BJ613" s="34"/>
      <c r="BK613" s="34"/>
      <c r="BL613" s="34"/>
      <c r="BM613" s="34"/>
      <c r="BN613" s="34"/>
      <c r="BO613" s="34"/>
      <c r="BP613" s="34"/>
      <c r="BQ613" s="34"/>
      <c r="BR613" s="34"/>
      <c r="BS613" s="34"/>
      <c r="BT613" s="34"/>
      <c r="BU613" s="34"/>
      <c r="BV613" s="34"/>
      <c r="BW613" s="34"/>
      <c r="BX613" s="34"/>
      <c r="BY613" s="34"/>
      <c r="BZ613" s="34"/>
      <c r="CA613" s="34"/>
      <c r="CB613" s="34"/>
      <c r="CC613" s="34"/>
      <c r="CD613" s="34"/>
      <c r="CE613" s="34"/>
      <c r="CF613" s="34"/>
      <c r="CG613" s="34"/>
      <c r="CH613" s="34"/>
      <c r="CI613" s="34"/>
      <c r="CJ613" s="34"/>
      <c r="CK613" s="34"/>
      <c r="CL613" s="34"/>
      <c r="CM613" s="34"/>
      <c r="CN613" s="34"/>
      <c r="CO613" s="34"/>
      <c r="CP613" s="34"/>
      <c r="CQ613" s="34"/>
      <c r="CR613" s="34"/>
      <c r="CS613" s="34"/>
      <c r="CT613" s="34"/>
      <c r="CU613" s="34"/>
      <c r="CV613" s="34"/>
      <c r="CW613" s="34"/>
      <c r="CX613" s="34"/>
      <c r="CY613" s="34"/>
      <c r="CZ613" s="34"/>
      <c r="DA613" s="34"/>
      <c r="DB613" s="34"/>
      <c r="DC613" s="34"/>
      <c r="DD613" s="34"/>
      <c r="DE613" s="34"/>
      <c r="DF613" s="34"/>
      <c r="DG613" s="34"/>
      <c r="DH613" s="34"/>
      <c r="DI613" s="34"/>
      <c r="DJ613" s="34"/>
      <c r="DK613" s="34"/>
      <c r="DL613" s="34"/>
      <c r="DM613" s="34"/>
      <c r="DN613" s="34"/>
      <c r="DO613" s="34"/>
      <c r="DP613" s="34"/>
    </row>
    <row r="614" spans="43:120" s="5" customFormat="1" x14ac:dyDescent="0.25">
      <c r="AQ614" s="34"/>
      <c r="AR614" s="34"/>
      <c r="AS614" s="34"/>
      <c r="AT614" s="34"/>
      <c r="AU614" s="34"/>
      <c r="AV614" s="34"/>
      <c r="AW614" s="34"/>
      <c r="AX614" s="34"/>
      <c r="AY614" s="34"/>
      <c r="AZ614" s="34"/>
      <c r="BA614" s="34"/>
      <c r="BB614" s="34"/>
      <c r="BC614" s="34"/>
      <c r="BD614" s="34"/>
      <c r="BE614" s="34"/>
      <c r="BF614" s="34"/>
      <c r="BG614" s="34"/>
      <c r="BH614" s="34"/>
      <c r="BI614" s="34"/>
      <c r="BJ614" s="34"/>
      <c r="BK614" s="34"/>
      <c r="BL614" s="34"/>
      <c r="BM614" s="34"/>
      <c r="BN614" s="34"/>
      <c r="BO614" s="34"/>
      <c r="BP614" s="34"/>
      <c r="BQ614" s="34"/>
      <c r="BR614" s="34"/>
      <c r="BS614" s="34"/>
      <c r="BT614" s="34"/>
      <c r="BU614" s="34"/>
      <c r="BV614" s="34"/>
      <c r="BW614" s="34"/>
      <c r="BX614" s="34"/>
      <c r="BY614" s="34"/>
      <c r="BZ614" s="34"/>
      <c r="CA614" s="34"/>
      <c r="CB614" s="34"/>
      <c r="CC614" s="34"/>
      <c r="CD614" s="34"/>
      <c r="CE614" s="34"/>
      <c r="CF614" s="34"/>
      <c r="CG614" s="34"/>
      <c r="CH614" s="34"/>
      <c r="CI614" s="34"/>
      <c r="CJ614" s="34"/>
      <c r="CK614" s="34"/>
      <c r="CL614" s="34"/>
      <c r="CM614" s="34"/>
      <c r="CN614" s="34"/>
      <c r="CO614" s="34"/>
      <c r="CP614" s="34"/>
      <c r="CQ614" s="34"/>
      <c r="CR614" s="34"/>
      <c r="CS614" s="34"/>
      <c r="CT614" s="34"/>
      <c r="CU614" s="34"/>
      <c r="CV614" s="34"/>
      <c r="CW614" s="34"/>
      <c r="CX614" s="34"/>
      <c r="CY614" s="34"/>
      <c r="CZ614" s="34"/>
      <c r="DA614" s="34"/>
      <c r="DB614" s="34"/>
      <c r="DC614" s="34"/>
      <c r="DD614" s="34"/>
      <c r="DE614" s="34"/>
      <c r="DF614" s="34"/>
      <c r="DG614" s="34"/>
      <c r="DH614" s="34"/>
      <c r="DI614" s="34"/>
      <c r="DJ614" s="34"/>
      <c r="DK614" s="34"/>
      <c r="DL614" s="34"/>
      <c r="DM614" s="34"/>
      <c r="DN614" s="34"/>
      <c r="DO614" s="34"/>
      <c r="DP614" s="34"/>
    </row>
    <row r="615" spans="43:120" s="5" customFormat="1" x14ac:dyDescent="0.25">
      <c r="AQ615" s="34"/>
      <c r="AR615" s="34"/>
      <c r="AS615" s="34"/>
      <c r="AT615" s="34"/>
      <c r="AU615" s="34"/>
      <c r="AV615" s="34"/>
      <c r="AW615" s="34"/>
      <c r="AX615" s="34"/>
      <c r="AY615" s="34"/>
      <c r="AZ615" s="34"/>
      <c r="BA615" s="34"/>
      <c r="BB615" s="34"/>
      <c r="BC615" s="34"/>
      <c r="BD615" s="34"/>
      <c r="BE615" s="34"/>
      <c r="BF615" s="34"/>
      <c r="BG615" s="34"/>
      <c r="BH615" s="34"/>
      <c r="BI615" s="34"/>
      <c r="BJ615" s="34"/>
      <c r="BK615" s="34"/>
      <c r="BL615" s="34"/>
      <c r="BM615" s="34"/>
      <c r="BN615" s="34"/>
      <c r="BO615" s="34"/>
      <c r="BP615" s="34"/>
      <c r="BQ615" s="34"/>
      <c r="BR615" s="34"/>
      <c r="BS615" s="34"/>
      <c r="BT615" s="34"/>
      <c r="BU615" s="34"/>
      <c r="BV615" s="34"/>
      <c r="BW615" s="34"/>
      <c r="BX615" s="34"/>
      <c r="BY615" s="34"/>
      <c r="BZ615" s="34"/>
      <c r="CA615" s="34"/>
      <c r="CB615" s="34"/>
      <c r="CC615" s="34"/>
      <c r="CD615" s="34"/>
      <c r="CE615" s="34"/>
      <c r="CF615" s="34"/>
      <c r="CG615" s="34"/>
      <c r="CH615" s="34"/>
      <c r="CI615" s="34"/>
      <c r="CJ615" s="34"/>
      <c r="CK615" s="34"/>
      <c r="CL615" s="34"/>
      <c r="CM615" s="34"/>
      <c r="CN615" s="34"/>
      <c r="CO615" s="34"/>
      <c r="CP615" s="34"/>
      <c r="CQ615" s="34"/>
      <c r="CR615" s="34"/>
      <c r="CS615" s="34"/>
      <c r="CT615" s="34"/>
      <c r="CU615" s="34"/>
      <c r="CV615" s="34"/>
      <c r="CW615" s="34"/>
      <c r="CX615" s="34"/>
      <c r="CY615" s="34"/>
      <c r="CZ615" s="34"/>
      <c r="DA615" s="34"/>
      <c r="DB615" s="34"/>
      <c r="DC615" s="34"/>
      <c r="DD615" s="34"/>
      <c r="DE615" s="34"/>
      <c r="DF615" s="34"/>
      <c r="DG615" s="34"/>
      <c r="DH615" s="34"/>
      <c r="DI615" s="34"/>
      <c r="DJ615" s="34"/>
      <c r="DK615" s="34"/>
      <c r="DL615" s="34"/>
      <c r="DM615" s="34"/>
      <c r="DN615" s="34"/>
      <c r="DO615" s="34"/>
      <c r="DP615" s="34"/>
    </row>
    <row r="616" spans="43:120" s="5" customFormat="1" x14ac:dyDescent="0.25">
      <c r="AQ616" s="34"/>
      <c r="AR616" s="34"/>
      <c r="AS616" s="34"/>
      <c r="AT616" s="34"/>
      <c r="AU616" s="34"/>
      <c r="AV616" s="34"/>
      <c r="AW616" s="34"/>
      <c r="AX616" s="34"/>
      <c r="AY616" s="34"/>
      <c r="AZ616" s="34"/>
      <c r="BA616" s="34"/>
      <c r="BB616" s="34"/>
      <c r="BC616" s="34"/>
      <c r="BD616" s="34"/>
      <c r="BE616" s="34"/>
      <c r="BF616" s="34"/>
      <c r="BG616" s="34"/>
      <c r="BH616" s="34"/>
      <c r="BI616" s="34"/>
      <c r="BJ616" s="34"/>
      <c r="BK616" s="34"/>
      <c r="BL616" s="34"/>
      <c r="BM616" s="34"/>
      <c r="BN616" s="34"/>
      <c r="BO616" s="34"/>
      <c r="BP616" s="34"/>
      <c r="BQ616" s="34"/>
      <c r="BR616" s="34"/>
      <c r="BS616" s="34"/>
      <c r="BT616" s="34"/>
      <c r="BU616" s="34"/>
      <c r="BV616" s="34"/>
      <c r="BW616" s="34"/>
      <c r="BX616" s="34"/>
      <c r="BY616" s="34"/>
      <c r="BZ616" s="34"/>
      <c r="CA616" s="34"/>
      <c r="CB616" s="34"/>
      <c r="CC616" s="34"/>
      <c r="CD616" s="34"/>
      <c r="CE616" s="34"/>
      <c r="CF616" s="34"/>
      <c r="CG616" s="34"/>
      <c r="CH616" s="34"/>
      <c r="CI616" s="34"/>
      <c r="CJ616" s="34"/>
      <c r="CK616" s="34"/>
      <c r="CL616" s="34"/>
      <c r="CM616" s="34"/>
      <c r="CN616" s="34"/>
      <c r="CO616" s="34"/>
      <c r="CP616" s="34"/>
      <c r="CQ616" s="34"/>
      <c r="CR616" s="34"/>
      <c r="CS616" s="34"/>
      <c r="CT616" s="34"/>
      <c r="CU616" s="34"/>
      <c r="CV616" s="34"/>
      <c r="CW616" s="34"/>
      <c r="CX616" s="34"/>
      <c r="CY616" s="34"/>
      <c r="CZ616" s="34"/>
      <c r="DA616" s="34"/>
      <c r="DB616" s="34"/>
      <c r="DC616" s="34"/>
      <c r="DD616" s="34"/>
      <c r="DE616" s="34"/>
      <c r="DF616" s="34"/>
      <c r="DG616" s="34"/>
      <c r="DH616" s="34"/>
      <c r="DI616" s="34"/>
      <c r="DJ616" s="34"/>
      <c r="DK616" s="34"/>
      <c r="DL616" s="34"/>
      <c r="DM616" s="34"/>
      <c r="DN616" s="34"/>
      <c r="DO616" s="34"/>
      <c r="DP616" s="34"/>
    </row>
    <row r="617" spans="43:120" s="5" customFormat="1" x14ac:dyDescent="0.25">
      <c r="AQ617" s="34"/>
      <c r="AR617" s="34"/>
      <c r="AS617" s="34"/>
      <c r="AT617" s="34"/>
      <c r="AU617" s="34"/>
      <c r="AV617" s="34"/>
      <c r="AW617" s="34"/>
      <c r="AX617" s="34"/>
      <c r="AY617" s="34"/>
      <c r="AZ617" s="34"/>
      <c r="BA617" s="34"/>
      <c r="BB617" s="34"/>
      <c r="BC617" s="34"/>
      <c r="BD617" s="34"/>
      <c r="BE617" s="34"/>
      <c r="BF617" s="34"/>
      <c r="BG617" s="34"/>
      <c r="BH617" s="34"/>
      <c r="BI617" s="34"/>
      <c r="BJ617" s="34"/>
      <c r="BK617" s="34"/>
      <c r="BL617" s="34"/>
      <c r="BM617" s="34"/>
      <c r="BN617" s="34"/>
      <c r="BO617" s="34"/>
      <c r="BP617" s="34"/>
      <c r="BQ617" s="34"/>
      <c r="BR617" s="34"/>
      <c r="BS617" s="34"/>
      <c r="BT617" s="34"/>
      <c r="BU617" s="34"/>
      <c r="BV617" s="34"/>
      <c r="BW617" s="34"/>
      <c r="BX617" s="34"/>
      <c r="BY617" s="34"/>
      <c r="BZ617" s="34"/>
      <c r="CA617" s="34"/>
      <c r="CB617" s="34"/>
      <c r="CC617" s="34"/>
      <c r="CD617" s="34"/>
      <c r="CE617" s="34"/>
      <c r="CF617" s="34"/>
      <c r="CG617" s="34"/>
      <c r="CH617" s="34"/>
      <c r="CI617" s="34"/>
      <c r="CJ617" s="34"/>
      <c r="CK617" s="34"/>
      <c r="CL617" s="34"/>
      <c r="CM617" s="34"/>
      <c r="CN617" s="34"/>
      <c r="CO617" s="34"/>
      <c r="CP617" s="34"/>
      <c r="CQ617" s="34"/>
      <c r="CR617" s="34"/>
      <c r="CS617" s="34"/>
      <c r="CT617" s="34"/>
      <c r="CU617" s="34"/>
      <c r="CV617" s="34"/>
      <c r="CW617" s="34"/>
      <c r="CX617" s="34"/>
      <c r="CY617" s="34"/>
      <c r="CZ617" s="34"/>
      <c r="DA617" s="34"/>
      <c r="DB617" s="34"/>
      <c r="DC617" s="34"/>
      <c r="DD617" s="34"/>
      <c r="DE617" s="34"/>
      <c r="DF617" s="34"/>
      <c r="DG617" s="34"/>
      <c r="DH617" s="34"/>
      <c r="DI617" s="34"/>
      <c r="DJ617" s="34"/>
      <c r="DK617" s="34"/>
      <c r="DL617" s="34"/>
      <c r="DM617" s="34"/>
      <c r="DN617" s="34"/>
      <c r="DO617" s="34"/>
      <c r="DP617" s="34"/>
    </row>
    <row r="618" spans="43:120" s="5" customFormat="1" x14ac:dyDescent="0.25">
      <c r="AQ618" s="34"/>
      <c r="AR618" s="34"/>
      <c r="AS618" s="34"/>
      <c r="AT618" s="34"/>
      <c r="AU618" s="34"/>
      <c r="AV618" s="34"/>
      <c r="AW618" s="34"/>
      <c r="AX618" s="34"/>
      <c r="AY618" s="34"/>
      <c r="AZ618" s="34"/>
      <c r="BA618" s="34"/>
      <c r="BB618" s="34"/>
      <c r="BC618" s="34"/>
      <c r="BD618" s="34"/>
      <c r="BE618" s="34"/>
      <c r="BF618" s="34"/>
      <c r="BG618" s="34"/>
      <c r="BH618" s="34"/>
      <c r="BI618" s="34"/>
      <c r="BJ618" s="34"/>
      <c r="BK618" s="34"/>
      <c r="BL618" s="34"/>
      <c r="BM618" s="34"/>
      <c r="BN618" s="34"/>
      <c r="BO618" s="34"/>
      <c r="BP618" s="34"/>
      <c r="BQ618" s="34"/>
      <c r="BR618" s="34"/>
      <c r="BS618" s="34"/>
      <c r="BT618" s="34"/>
      <c r="BU618" s="34"/>
      <c r="BV618" s="34"/>
      <c r="BW618" s="34"/>
      <c r="BX618" s="34"/>
      <c r="BY618" s="34"/>
      <c r="BZ618" s="34"/>
      <c r="CA618" s="34"/>
      <c r="CB618" s="34"/>
      <c r="CC618" s="34"/>
      <c r="CD618" s="34"/>
      <c r="CE618" s="34"/>
      <c r="CF618" s="34"/>
      <c r="CG618" s="34"/>
      <c r="CH618" s="34"/>
      <c r="CI618" s="34"/>
      <c r="CJ618" s="34"/>
      <c r="CK618" s="34"/>
      <c r="CL618" s="34"/>
      <c r="CM618" s="34"/>
      <c r="CN618" s="34"/>
      <c r="CO618" s="34"/>
      <c r="CP618" s="34"/>
      <c r="CQ618" s="34"/>
      <c r="CR618" s="34"/>
      <c r="CS618" s="34"/>
      <c r="CT618" s="34"/>
      <c r="CU618" s="34"/>
      <c r="CV618" s="34"/>
      <c r="CW618" s="34"/>
      <c r="CX618" s="34"/>
      <c r="CY618" s="34"/>
      <c r="CZ618" s="34"/>
      <c r="DA618" s="34"/>
      <c r="DB618" s="34"/>
      <c r="DC618" s="34"/>
      <c r="DD618" s="34"/>
      <c r="DE618" s="34"/>
      <c r="DF618" s="34"/>
      <c r="DG618" s="34"/>
      <c r="DH618" s="34"/>
      <c r="DI618" s="34"/>
      <c r="DJ618" s="34"/>
      <c r="DK618" s="34"/>
      <c r="DL618" s="34"/>
      <c r="DM618" s="34"/>
      <c r="DN618" s="34"/>
      <c r="DO618" s="34"/>
      <c r="DP618" s="34"/>
    </row>
    <row r="619" spans="43:120" s="5" customFormat="1" x14ac:dyDescent="0.25">
      <c r="AQ619" s="34"/>
      <c r="AR619" s="34"/>
      <c r="AS619" s="34"/>
      <c r="AT619" s="34"/>
      <c r="AU619" s="34"/>
      <c r="AV619" s="34"/>
      <c r="AW619" s="34"/>
      <c r="AX619" s="34"/>
      <c r="AY619" s="34"/>
      <c r="AZ619" s="34"/>
      <c r="BA619" s="34"/>
      <c r="BB619" s="34"/>
      <c r="BC619" s="34"/>
      <c r="BD619" s="34"/>
      <c r="BE619" s="34"/>
      <c r="BF619" s="34"/>
      <c r="BG619" s="34"/>
      <c r="BH619" s="34"/>
      <c r="BI619" s="34"/>
      <c r="BJ619" s="34"/>
      <c r="BK619" s="34"/>
      <c r="BL619" s="34"/>
      <c r="BM619" s="34"/>
      <c r="BN619" s="34"/>
      <c r="BO619" s="34"/>
      <c r="BP619" s="34"/>
      <c r="BQ619" s="34"/>
      <c r="BR619" s="34"/>
      <c r="BS619" s="34"/>
      <c r="BT619" s="34"/>
      <c r="BU619" s="34"/>
      <c r="BV619" s="34"/>
      <c r="BW619" s="34"/>
      <c r="BX619" s="34"/>
      <c r="BY619" s="34"/>
      <c r="BZ619" s="34"/>
      <c r="CA619" s="34"/>
      <c r="CB619" s="34"/>
      <c r="CC619" s="34"/>
      <c r="CD619" s="34"/>
      <c r="CE619" s="34"/>
      <c r="CF619" s="34"/>
      <c r="CG619" s="34"/>
      <c r="CH619" s="34"/>
      <c r="CI619" s="34"/>
      <c r="CJ619" s="34"/>
      <c r="CK619" s="34"/>
      <c r="CL619" s="34"/>
      <c r="CM619" s="34"/>
      <c r="CN619" s="34"/>
      <c r="CO619" s="34"/>
      <c r="CP619" s="34"/>
      <c r="CQ619" s="34"/>
      <c r="CR619" s="34"/>
      <c r="CS619" s="34"/>
      <c r="CT619" s="34"/>
      <c r="CU619" s="34"/>
      <c r="CV619" s="34"/>
      <c r="CW619" s="34"/>
      <c r="CX619" s="34"/>
      <c r="CY619" s="34"/>
      <c r="CZ619" s="34"/>
      <c r="DA619" s="34"/>
      <c r="DB619" s="34"/>
      <c r="DC619" s="34"/>
      <c r="DD619" s="34"/>
      <c r="DE619" s="34"/>
      <c r="DF619" s="34"/>
      <c r="DG619" s="34"/>
      <c r="DH619" s="34"/>
      <c r="DI619" s="34"/>
      <c r="DJ619" s="34"/>
      <c r="DK619" s="34"/>
      <c r="DL619" s="34"/>
      <c r="DM619" s="34"/>
      <c r="DN619" s="34"/>
      <c r="DO619" s="34"/>
      <c r="DP619" s="34"/>
    </row>
    <row r="620" spans="43:120" s="5" customFormat="1" x14ac:dyDescent="0.25">
      <c r="AQ620" s="34"/>
      <c r="AR620" s="34"/>
      <c r="AS620" s="34"/>
      <c r="AT620" s="34"/>
      <c r="AU620" s="34"/>
      <c r="AV620" s="34"/>
      <c r="AW620" s="34"/>
      <c r="AX620" s="34"/>
      <c r="AY620" s="34"/>
      <c r="AZ620" s="34"/>
      <c r="BA620" s="34"/>
      <c r="BB620" s="34"/>
      <c r="BC620" s="34"/>
      <c r="BD620" s="34"/>
      <c r="BE620" s="34"/>
      <c r="BF620" s="34"/>
      <c r="BG620" s="34"/>
      <c r="BH620" s="34"/>
      <c r="BI620" s="34"/>
      <c r="BJ620" s="34"/>
      <c r="BK620" s="34"/>
      <c r="BL620" s="34"/>
      <c r="BM620" s="34"/>
      <c r="BN620" s="34"/>
      <c r="BO620" s="34"/>
      <c r="BP620" s="34"/>
      <c r="BQ620" s="34"/>
      <c r="BR620" s="34"/>
      <c r="BS620" s="34"/>
      <c r="BT620" s="34"/>
      <c r="BU620" s="34"/>
      <c r="BV620" s="34"/>
      <c r="BW620" s="34"/>
      <c r="BX620" s="34"/>
      <c r="BY620" s="34"/>
      <c r="BZ620" s="34"/>
      <c r="CA620" s="34"/>
      <c r="CB620" s="34"/>
      <c r="CC620" s="34"/>
      <c r="CD620" s="34"/>
      <c r="CE620" s="34"/>
      <c r="CF620" s="34"/>
      <c r="CG620" s="34"/>
      <c r="CH620" s="34"/>
      <c r="CI620" s="34"/>
      <c r="CJ620" s="34"/>
      <c r="CK620" s="34"/>
      <c r="CL620" s="34"/>
      <c r="CM620" s="34"/>
      <c r="CN620" s="34"/>
      <c r="CO620" s="34"/>
      <c r="CP620" s="34"/>
      <c r="CQ620" s="34"/>
      <c r="CR620" s="34"/>
      <c r="CS620" s="34"/>
      <c r="CT620" s="34"/>
      <c r="CU620" s="34"/>
      <c r="CV620" s="34"/>
      <c r="CW620" s="34"/>
      <c r="CX620" s="34"/>
      <c r="CY620" s="34"/>
      <c r="CZ620" s="34"/>
      <c r="DA620" s="34"/>
      <c r="DB620" s="34"/>
      <c r="DC620" s="34"/>
      <c r="DD620" s="34"/>
      <c r="DE620" s="34"/>
      <c r="DF620" s="34"/>
      <c r="DG620" s="34"/>
      <c r="DH620" s="34"/>
      <c r="DI620" s="34"/>
      <c r="DJ620" s="34"/>
      <c r="DK620" s="34"/>
      <c r="DL620" s="34"/>
      <c r="DM620" s="34"/>
      <c r="DN620" s="34"/>
      <c r="DO620" s="34"/>
      <c r="DP620" s="34"/>
    </row>
    <row r="621" spans="43:120" s="5" customFormat="1" x14ac:dyDescent="0.25">
      <c r="AQ621" s="34"/>
      <c r="AR621" s="34"/>
      <c r="AS621" s="34"/>
      <c r="AT621" s="34"/>
      <c r="AU621" s="34"/>
      <c r="AV621" s="34"/>
      <c r="AW621" s="34"/>
      <c r="AX621" s="34"/>
      <c r="AY621" s="34"/>
      <c r="AZ621" s="34"/>
      <c r="BA621" s="34"/>
      <c r="BB621" s="34"/>
      <c r="BC621" s="34"/>
      <c r="BD621" s="34"/>
      <c r="BE621" s="34"/>
      <c r="BF621" s="34"/>
      <c r="BG621" s="34"/>
      <c r="BH621" s="34"/>
      <c r="BI621" s="34"/>
      <c r="BJ621" s="34"/>
      <c r="BK621" s="34"/>
      <c r="BL621" s="34"/>
      <c r="BM621" s="34"/>
      <c r="BN621" s="34"/>
      <c r="BO621" s="34"/>
      <c r="BP621" s="34"/>
      <c r="BQ621" s="34"/>
      <c r="BR621" s="34"/>
      <c r="BS621" s="34"/>
      <c r="BT621" s="34"/>
      <c r="BU621" s="34"/>
      <c r="BV621" s="34"/>
      <c r="BW621" s="34"/>
      <c r="BX621" s="34"/>
      <c r="BY621" s="34"/>
      <c r="BZ621" s="34"/>
      <c r="CA621" s="34"/>
      <c r="CB621" s="34"/>
      <c r="CC621" s="34"/>
      <c r="CD621" s="34"/>
      <c r="CE621" s="34"/>
      <c r="CF621" s="34"/>
      <c r="CG621" s="34"/>
      <c r="CH621" s="34"/>
      <c r="CI621" s="34"/>
      <c r="CJ621" s="34"/>
      <c r="CK621" s="34"/>
      <c r="CL621" s="34"/>
      <c r="CM621" s="34"/>
      <c r="CN621" s="34"/>
      <c r="CO621" s="34"/>
      <c r="CP621" s="34"/>
      <c r="CQ621" s="34"/>
      <c r="CR621" s="34"/>
      <c r="CS621" s="34"/>
      <c r="CT621" s="34"/>
      <c r="CU621" s="34"/>
      <c r="CV621" s="34"/>
      <c r="CW621" s="34"/>
      <c r="CX621" s="34"/>
      <c r="CY621" s="34"/>
      <c r="CZ621" s="34"/>
      <c r="DA621" s="34"/>
      <c r="DB621" s="34"/>
      <c r="DC621" s="34"/>
      <c r="DD621" s="34"/>
      <c r="DE621" s="34"/>
      <c r="DF621" s="34"/>
      <c r="DG621" s="34"/>
      <c r="DH621" s="34"/>
      <c r="DI621" s="34"/>
      <c r="DJ621" s="34"/>
      <c r="DK621" s="34"/>
      <c r="DL621" s="34"/>
      <c r="DM621" s="34"/>
      <c r="DN621" s="34"/>
      <c r="DO621" s="34"/>
      <c r="DP621" s="34"/>
    </row>
    <row r="622" spans="43:120" s="5" customFormat="1" x14ac:dyDescent="0.25">
      <c r="AQ622" s="34"/>
      <c r="AR622" s="34"/>
      <c r="AS622" s="34"/>
      <c r="AT622" s="34"/>
      <c r="AU622" s="34"/>
      <c r="AV622" s="34"/>
      <c r="AW622" s="34"/>
      <c r="AX622" s="34"/>
      <c r="AY622" s="34"/>
      <c r="AZ622" s="34"/>
      <c r="BA622" s="34"/>
      <c r="BB622" s="34"/>
      <c r="BC622" s="34"/>
      <c r="BD622" s="34"/>
      <c r="BE622" s="34"/>
      <c r="BF622" s="34"/>
      <c r="BG622" s="34"/>
      <c r="BH622" s="34"/>
      <c r="BI622" s="34"/>
      <c r="BJ622" s="34"/>
      <c r="BK622" s="34"/>
      <c r="BL622" s="34"/>
      <c r="BM622" s="34"/>
      <c r="BN622" s="34"/>
      <c r="BO622" s="34"/>
      <c r="BP622" s="34"/>
      <c r="BQ622" s="34"/>
      <c r="BR622" s="34"/>
      <c r="BS622" s="34"/>
      <c r="BT622" s="34"/>
      <c r="BU622" s="34"/>
      <c r="BV622" s="34"/>
      <c r="BW622" s="34"/>
      <c r="BX622" s="34"/>
      <c r="BY622" s="34"/>
      <c r="BZ622" s="34"/>
      <c r="CA622" s="34"/>
      <c r="CB622" s="34"/>
      <c r="CC622" s="34"/>
      <c r="CD622" s="34"/>
      <c r="CE622" s="34"/>
      <c r="CF622" s="34"/>
      <c r="CG622" s="34"/>
      <c r="CH622" s="34"/>
      <c r="CI622" s="34"/>
      <c r="CJ622" s="34"/>
      <c r="CK622" s="34"/>
      <c r="CL622" s="34"/>
      <c r="CM622" s="34"/>
      <c r="CN622" s="34"/>
      <c r="CO622" s="34"/>
      <c r="CP622" s="34"/>
      <c r="CQ622" s="34"/>
      <c r="CR622" s="34"/>
      <c r="CS622" s="34"/>
      <c r="CT622" s="34"/>
      <c r="CU622" s="34"/>
      <c r="CV622" s="34"/>
      <c r="CW622" s="34"/>
      <c r="CX622" s="34"/>
      <c r="CY622" s="34"/>
      <c r="CZ622" s="34"/>
      <c r="DA622" s="34"/>
      <c r="DB622" s="34"/>
      <c r="DC622" s="34"/>
      <c r="DD622" s="34"/>
      <c r="DE622" s="34"/>
      <c r="DF622" s="34"/>
      <c r="DG622" s="34"/>
      <c r="DH622" s="34"/>
      <c r="DI622" s="34"/>
      <c r="DJ622" s="34"/>
      <c r="DK622" s="34"/>
      <c r="DL622" s="34"/>
      <c r="DM622" s="34"/>
      <c r="DN622" s="34"/>
      <c r="DO622" s="34"/>
      <c r="DP622" s="34"/>
    </row>
    <row r="623" spans="43:120" s="5" customFormat="1" x14ac:dyDescent="0.25">
      <c r="AQ623" s="34"/>
      <c r="AR623" s="34"/>
      <c r="AS623" s="34"/>
      <c r="AT623" s="34"/>
      <c r="AU623" s="34"/>
      <c r="AV623" s="34"/>
      <c r="AW623" s="34"/>
      <c r="AX623" s="34"/>
      <c r="AY623" s="34"/>
      <c r="AZ623" s="34"/>
      <c r="BA623" s="34"/>
      <c r="BB623" s="34"/>
      <c r="BC623" s="34"/>
      <c r="BD623" s="34"/>
      <c r="BE623" s="34"/>
      <c r="BF623" s="34"/>
      <c r="BG623" s="34"/>
      <c r="BH623" s="34"/>
      <c r="BI623" s="34"/>
      <c r="BJ623" s="34"/>
      <c r="BK623" s="34"/>
      <c r="BL623" s="34"/>
      <c r="BM623" s="34"/>
      <c r="BN623" s="34"/>
      <c r="BO623" s="34"/>
      <c r="BP623" s="34"/>
      <c r="BQ623" s="34"/>
      <c r="BR623" s="34"/>
      <c r="BS623" s="34"/>
      <c r="BT623" s="34"/>
      <c r="BU623" s="34"/>
      <c r="BV623" s="34"/>
      <c r="BW623" s="34"/>
      <c r="BX623" s="34"/>
      <c r="BY623" s="34"/>
      <c r="BZ623" s="34"/>
      <c r="CA623" s="34"/>
      <c r="CB623" s="34"/>
      <c r="CC623" s="34"/>
      <c r="CD623" s="34"/>
      <c r="CE623" s="34"/>
      <c r="CF623" s="34"/>
      <c r="CG623" s="34"/>
      <c r="CH623" s="34"/>
      <c r="CI623" s="34"/>
      <c r="CJ623" s="34"/>
      <c r="CK623" s="34"/>
      <c r="CL623" s="34"/>
      <c r="CM623" s="34"/>
      <c r="CN623" s="34"/>
      <c r="CO623" s="34"/>
      <c r="CP623" s="34"/>
      <c r="CQ623" s="34"/>
      <c r="CR623" s="34"/>
      <c r="CS623" s="34"/>
      <c r="CT623" s="34"/>
      <c r="CU623" s="34"/>
      <c r="CV623" s="34"/>
      <c r="CW623" s="34"/>
      <c r="CX623" s="34"/>
      <c r="CY623" s="34"/>
      <c r="CZ623" s="34"/>
      <c r="DA623" s="34"/>
      <c r="DB623" s="34"/>
      <c r="DC623" s="34"/>
      <c r="DD623" s="34"/>
      <c r="DE623" s="34"/>
      <c r="DF623" s="34"/>
      <c r="DG623" s="34"/>
      <c r="DH623" s="34"/>
      <c r="DI623" s="34"/>
      <c r="DJ623" s="34"/>
      <c r="DK623" s="34"/>
      <c r="DL623" s="34"/>
      <c r="DM623" s="34"/>
      <c r="DN623" s="34"/>
      <c r="DO623" s="34"/>
      <c r="DP623" s="34"/>
    </row>
    <row r="624" spans="43:120" s="5" customFormat="1" x14ac:dyDescent="0.25">
      <c r="AQ624" s="34"/>
      <c r="AR624" s="34"/>
      <c r="AS624" s="34"/>
      <c r="AT624" s="34"/>
      <c r="AU624" s="34"/>
      <c r="AV624" s="34"/>
      <c r="AW624" s="34"/>
      <c r="AX624" s="34"/>
      <c r="AY624" s="34"/>
      <c r="AZ624" s="34"/>
      <c r="BA624" s="34"/>
      <c r="BB624" s="34"/>
      <c r="BC624" s="34"/>
      <c r="BD624" s="34"/>
      <c r="BE624" s="34"/>
      <c r="BF624" s="34"/>
      <c r="BG624" s="34"/>
      <c r="BH624" s="34"/>
      <c r="BI624" s="34"/>
      <c r="BJ624" s="34"/>
      <c r="BK624" s="34"/>
      <c r="BL624" s="34"/>
      <c r="BM624" s="34"/>
      <c r="BN624" s="34"/>
      <c r="BO624" s="34"/>
      <c r="BP624" s="34"/>
      <c r="BQ624" s="34"/>
      <c r="BR624" s="34"/>
      <c r="BS624" s="34"/>
      <c r="BT624" s="34"/>
      <c r="BU624" s="34"/>
      <c r="BV624" s="34"/>
      <c r="BW624" s="34"/>
      <c r="BX624" s="34"/>
      <c r="BY624" s="34"/>
      <c r="BZ624" s="34"/>
      <c r="CA624" s="34"/>
      <c r="CB624" s="34"/>
      <c r="CC624" s="34"/>
      <c r="CD624" s="34"/>
      <c r="CE624" s="34"/>
      <c r="CF624" s="34"/>
      <c r="CG624" s="34"/>
      <c r="CH624" s="34"/>
      <c r="CI624" s="34"/>
      <c r="CJ624" s="34"/>
      <c r="CK624" s="34"/>
      <c r="CL624" s="34"/>
      <c r="CM624" s="34"/>
      <c r="CN624" s="34"/>
      <c r="CO624" s="34"/>
      <c r="CP624" s="34"/>
      <c r="CQ624" s="34"/>
      <c r="CR624" s="34"/>
      <c r="CS624" s="34"/>
      <c r="CT624" s="34"/>
      <c r="CU624" s="34"/>
      <c r="CV624" s="34"/>
      <c r="CW624" s="34"/>
      <c r="CX624" s="34"/>
      <c r="CY624" s="34"/>
      <c r="CZ624" s="34"/>
      <c r="DA624" s="34"/>
      <c r="DB624" s="34"/>
      <c r="DC624" s="34"/>
      <c r="DD624" s="34"/>
      <c r="DE624" s="34"/>
      <c r="DF624" s="34"/>
      <c r="DG624" s="34"/>
      <c r="DH624" s="34"/>
      <c r="DI624" s="34"/>
      <c r="DJ624" s="34"/>
      <c r="DK624" s="34"/>
      <c r="DL624" s="34"/>
      <c r="DM624" s="34"/>
      <c r="DN624" s="34"/>
      <c r="DO624" s="34"/>
      <c r="DP624" s="34"/>
    </row>
    <row r="625" spans="43:120" s="5" customFormat="1" x14ac:dyDescent="0.25">
      <c r="AQ625" s="34"/>
      <c r="AR625" s="34"/>
      <c r="AS625" s="34"/>
      <c r="AT625" s="34"/>
      <c r="AU625" s="34"/>
      <c r="AV625" s="34"/>
      <c r="AW625" s="34"/>
      <c r="AX625" s="34"/>
      <c r="AY625" s="34"/>
      <c r="AZ625" s="34"/>
      <c r="BA625" s="34"/>
      <c r="BB625" s="34"/>
      <c r="BC625" s="34"/>
      <c r="BD625" s="34"/>
      <c r="BE625" s="34"/>
      <c r="BF625" s="34"/>
      <c r="BG625" s="34"/>
      <c r="BH625" s="34"/>
      <c r="BI625" s="34"/>
      <c r="BJ625" s="34"/>
      <c r="BK625" s="34"/>
      <c r="BL625" s="34"/>
      <c r="BM625" s="34"/>
      <c r="BN625" s="34"/>
      <c r="BO625" s="34"/>
      <c r="BP625" s="34"/>
      <c r="BQ625" s="34"/>
      <c r="BR625" s="34"/>
      <c r="BS625" s="34"/>
      <c r="BT625" s="34"/>
      <c r="BU625" s="34"/>
      <c r="BV625" s="34"/>
      <c r="BW625" s="34"/>
      <c r="BX625" s="34"/>
      <c r="BY625" s="34"/>
      <c r="BZ625" s="34"/>
      <c r="CA625" s="34"/>
      <c r="CB625" s="34"/>
      <c r="CC625" s="34"/>
      <c r="CD625" s="34"/>
      <c r="CE625" s="34"/>
      <c r="CF625" s="34"/>
      <c r="CG625" s="34"/>
      <c r="CH625" s="34"/>
      <c r="CI625" s="34"/>
      <c r="CJ625" s="34"/>
      <c r="CK625" s="34"/>
      <c r="CL625" s="34"/>
      <c r="CM625" s="34"/>
      <c r="CN625" s="34"/>
      <c r="CO625" s="34"/>
      <c r="CP625" s="34"/>
      <c r="CQ625" s="34"/>
      <c r="CR625" s="34"/>
      <c r="CS625" s="34"/>
      <c r="CT625" s="34"/>
      <c r="CU625" s="34"/>
      <c r="CV625" s="34"/>
      <c r="CW625" s="34"/>
      <c r="CX625" s="34"/>
      <c r="CY625" s="34"/>
      <c r="CZ625" s="34"/>
      <c r="DA625" s="34"/>
      <c r="DB625" s="34"/>
      <c r="DC625" s="34"/>
      <c r="DD625" s="34"/>
      <c r="DE625" s="34"/>
      <c r="DF625" s="34"/>
      <c r="DG625" s="34"/>
      <c r="DH625" s="34"/>
      <c r="DI625" s="34"/>
      <c r="DJ625" s="34"/>
      <c r="DK625" s="34"/>
      <c r="DL625" s="34"/>
      <c r="DM625" s="34"/>
      <c r="DN625" s="34"/>
      <c r="DO625" s="34"/>
      <c r="DP625" s="34"/>
    </row>
    <row r="626" spans="43:120" s="5" customFormat="1" x14ac:dyDescent="0.25">
      <c r="AQ626" s="34"/>
      <c r="AR626" s="34"/>
      <c r="AS626" s="34"/>
      <c r="AT626" s="34"/>
      <c r="AU626" s="34"/>
      <c r="AV626" s="34"/>
      <c r="AW626" s="34"/>
      <c r="AX626" s="34"/>
      <c r="AY626" s="34"/>
      <c r="AZ626" s="34"/>
      <c r="BA626" s="34"/>
      <c r="BB626" s="34"/>
      <c r="BC626" s="34"/>
      <c r="BD626" s="34"/>
      <c r="BE626" s="34"/>
      <c r="BF626" s="34"/>
      <c r="BG626" s="34"/>
      <c r="BH626" s="34"/>
      <c r="BI626" s="34"/>
      <c r="BJ626" s="34"/>
      <c r="BK626" s="34"/>
      <c r="BL626" s="34"/>
      <c r="BM626" s="34"/>
      <c r="BN626" s="34"/>
      <c r="BO626" s="34"/>
      <c r="BP626" s="34"/>
      <c r="BQ626" s="34"/>
      <c r="BR626" s="34"/>
      <c r="BS626" s="34"/>
      <c r="BT626" s="34"/>
      <c r="BU626" s="34"/>
      <c r="BV626" s="34"/>
      <c r="BW626" s="34"/>
      <c r="BX626" s="34"/>
      <c r="BY626" s="34"/>
      <c r="BZ626" s="34"/>
      <c r="CA626" s="34"/>
      <c r="CB626" s="34"/>
      <c r="CC626" s="34"/>
      <c r="CD626" s="34"/>
      <c r="CE626" s="34"/>
      <c r="CF626" s="34"/>
      <c r="CG626" s="34"/>
      <c r="CH626" s="34"/>
      <c r="CI626" s="34"/>
      <c r="CJ626" s="34"/>
      <c r="CK626" s="34"/>
      <c r="CL626" s="34"/>
      <c r="CM626" s="34"/>
      <c r="CN626" s="34"/>
      <c r="CO626" s="34"/>
      <c r="CP626" s="34"/>
      <c r="CQ626" s="34"/>
      <c r="CR626" s="34"/>
      <c r="CS626" s="34"/>
      <c r="CT626" s="34"/>
      <c r="CU626" s="34"/>
      <c r="CV626" s="34"/>
      <c r="CW626" s="34"/>
      <c r="CX626" s="34"/>
      <c r="CY626" s="34"/>
      <c r="CZ626" s="34"/>
      <c r="DA626" s="34"/>
      <c r="DB626" s="34"/>
      <c r="DC626" s="34"/>
      <c r="DD626" s="34"/>
      <c r="DE626" s="34"/>
      <c r="DF626" s="34"/>
      <c r="DG626" s="34"/>
      <c r="DH626" s="34"/>
      <c r="DI626" s="34"/>
      <c r="DJ626" s="34"/>
      <c r="DK626" s="34"/>
      <c r="DL626" s="34"/>
      <c r="DM626" s="34"/>
      <c r="DN626" s="34"/>
      <c r="DO626" s="34"/>
      <c r="DP626" s="34"/>
    </row>
    <row r="627" spans="43:120" s="5" customFormat="1" x14ac:dyDescent="0.25">
      <c r="AQ627" s="34"/>
      <c r="AR627" s="34"/>
      <c r="AS627" s="34"/>
      <c r="AT627" s="34"/>
      <c r="AU627" s="34"/>
      <c r="AV627" s="34"/>
      <c r="AW627" s="34"/>
      <c r="AX627" s="34"/>
      <c r="AY627" s="34"/>
      <c r="AZ627" s="34"/>
      <c r="BA627" s="34"/>
      <c r="BB627" s="34"/>
      <c r="BC627" s="34"/>
      <c r="BD627" s="34"/>
      <c r="BE627" s="34"/>
      <c r="BF627" s="34"/>
      <c r="BG627" s="34"/>
      <c r="BH627" s="34"/>
      <c r="BI627" s="34"/>
      <c r="BJ627" s="34"/>
      <c r="BK627" s="34"/>
      <c r="BL627" s="34"/>
      <c r="BM627" s="34"/>
      <c r="BN627" s="34"/>
      <c r="BO627" s="34"/>
      <c r="BP627" s="34"/>
      <c r="BQ627" s="34"/>
      <c r="BR627" s="34"/>
      <c r="BS627" s="34"/>
      <c r="BT627" s="34"/>
      <c r="BU627" s="34"/>
      <c r="BV627" s="34"/>
      <c r="BW627" s="34"/>
      <c r="BX627" s="34"/>
      <c r="BY627" s="34"/>
      <c r="BZ627" s="34"/>
      <c r="CA627" s="34"/>
      <c r="CB627" s="34"/>
      <c r="CC627" s="34"/>
      <c r="CD627" s="34"/>
      <c r="CE627" s="34"/>
      <c r="CF627" s="34"/>
      <c r="CG627" s="34"/>
      <c r="CH627" s="34"/>
      <c r="CI627" s="34"/>
      <c r="CJ627" s="34"/>
      <c r="CK627" s="34"/>
      <c r="CL627" s="34"/>
      <c r="CM627" s="34"/>
      <c r="CN627" s="34"/>
      <c r="CO627" s="34"/>
      <c r="CP627" s="34"/>
      <c r="CQ627" s="34"/>
      <c r="CR627" s="34"/>
      <c r="CS627" s="34"/>
      <c r="CT627" s="34"/>
      <c r="CU627" s="34"/>
      <c r="CV627" s="34"/>
      <c r="CW627" s="34"/>
      <c r="CX627" s="34"/>
      <c r="CY627" s="34"/>
      <c r="CZ627" s="34"/>
      <c r="DA627" s="34"/>
      <c r="DB627" s="34"/>
      <c r="DC627" s="34"/>
      <c r="DD627" s="34"/>
      <c r="DE627" s="34"/>
      <c r="DF627" s="34"/>
      <c r="DG627" s="34"/>
      <c r="DH627" s="34"/>
      <c r="DI627" s="34"/>
      <c r="DJ627" s="34"/>
      <c r="DK627" s="34"/>
      <c r="DL627" s="34"/>
      <c r="DM627" s="34"/>
      <c r="DN627" s="34"/>
      <c r="DO627" s="34"/>
      <c r="DP627" s="34"/>
    </row>
    <row r="628" spans="43:120" s="5" customFormat="1" x14ac:dyDescent="0.25">
      <c r="AQ628" s="34"/>
      <c r="AR628" s="34"/>
      <c r="AS628" s="34"/>
      <c r="AT628" s="34"/>
      <c r="AU628" s="34"/>
      <c r="AV628" s="34"/>
      <c r="AW628" s="34"/>
      <c r="AX628" s="34"/>
      <c r="AY628" s="34"/>
      <c r="AZ628" s="34"/>
      <c r="BA628" s="34"/>
      <c r="BB628" s="34"/>
      <c r="BC628" s="34"/>
      <c r="BD628" s="34"/>
      <c r="BE628" s="34"/>
      <c r="BF628" s="34"/>
      <c r="BG628" s="34"/>
      <c r="BH628" s="34"/>
      <c r="BI628" s="34"/>
      <c r="BJ628" s="34"/>
      <c r="BK628" s="34"/>
      <c r="BL628" s="34"/>
      <c r="BM628" s="34"/>
      <c r="BN628" s="34"/>
      <c r="BO628" s="34"/>
      <c r="BP628" s="34"/>
      <c r="BQ628" s="34"/>
      <c r="BR628" s="34"/>
      <c r="BS628" s="34"/>
      <c r="BT628" s="34"/>
      <c r="BU628" s="34"/>
      <c r="BV628" s="34"/>
      <c r="BW628" s="34"/>
      <c r="BX628" s="34"/>
      <c r="BY628" s="34"/>
      <c r="BZ628" s="34"/>
      <c r="CA628" s="34"/>
      <c r="CB628" s="34"/>
      <c r="CC628" s="34"/>
      <c r="CD628" s="34"/>
      <c r="CE628" s="34"/>
      <c r="CF628" s="34"/>
      <c r="CG628" s="34"/>
      <c r="CH628" s="34"/>
      <c r="CI628" s="34"/>
      <c r="CJ628" s="34"/>
      <c r="CK628" s="34"/>
      <c r="CL628" s="34"/>
      <c r="CM628" s="34"/>
      <c r="CN628" s="34"/>
      <c r="CO628" s="34"/>
      <c r="CP628" s="34"/>
      <c r="CQ628" s="34"/>
      <c r="CR628" s="34"/>
      <c r="CS628" s="34"/>
      <c r="CT628" s="34"/>
      <c r="CU628" s="34"/>
      <c r="CV628" s="34"/>
      <c r="CW628" s="34"/>
      <c r="CX628" s="34"/>
      <c r="CY628" s="34"/>
      <c r="CZ628" s="34"/>
      <c r="DA628" s="34"/>
      <c r="DB628" s="34"/>
      <c r="DC628" s="34"/>
      <c r="DD628" s="34"/>
      <c r="DE628" s="34"/>
      <c r="DF628" s="34"/>
      <c r="DG628" s="34"/>
      <c r="DH628" s="34"/>
      <c r="DI628" s="34"/>
      <c r="DJ628" s="34"/>
      <c r="DK628" s="34"/>
      <c r="DL628" s="34"/>
      <c r="DM628" s="34"/>
      <c r="DN628" s="34"/>
      <c r="DO628" s="34"/>
      <c r="DP628" s="34"/>
    </row>
    <row r="629" spans="43:120" s="5" customFormat="1" x14ac:dyDescent="0.25">
      <c r="AQ629" s="34"/>
      <c r="AR629" s="34"/>
      <c r="AS629" s="34"/>
      <c r="AT629" s="34"/>
      <c r="AU629" s="34"/>
      <c r="AV629" s="34"/>
      <c r="AW629" s="34"/>
      <c r="AX629" s="34"/>
      <c r="AY629" s="34"/>
      <c r="AZ629" s="34"/>
      <c r="BA629" s="34"/>
      <c r="BB629" s="34"/>
      <c r="BC629" s="34"/>
      <c r="BD629" s="34"/>
      <c r="BE629" s="34"/>
      <c r="BF629" s="34"/>
      <c r="BG629" s="34"/>
      <c r="BH629" s="34"/>
      <c r="BI629" s="34"/>
      <c r="BJ629" s="34"/>
      <c r="BK629" s="34"/>
      <c r="BL629" s="34"/>
      <c r="BM629" s="34"/>
      <c r="BN629" s="34"/>
      <c r="BO629" s="34"/>
      <c r="BP629" s="34"/>
      <c r="BQ629" s="34"/>
      <c r="BR629" s="34"/>
      <c r="BS629" s="34"/>
      <c r="BT629" s="34"/>
      <c r="BU629" s="34"/>
      <c r="BV629" s="34"/>
      <c r="BW629" s="34"/>
      <c r="BX629" s="34"/>
      <c r="BY629" s="34"/>
      <c r="BZ629" s="34"/>
      <c r="CA629" s="34"/>
      <c r="CB629" s="34"/>
      <c r="CC629" s="34"/>
      <c r="CD629" s="34"/>
      <c r="CE629" s="34"/>
      <c r="CF629" s="34"/>
      <c r="CG629" s="34"/>
      <c r="CH629" s="34"/>
      <c r="CI629" s="34"/>
      <c r="CJ629" s="34"/>
      <c r="CK629" s="34"/>
      <c r="CL629" s="34"/>
      <c r="CM629" s="34"/>
      <c r="CN629" s="34"/>
      <c r="CO629" s="34"/>
      <c r="CP629" s="34"/>
      <c r="CQ629" s="34"/>
      <c r="CR629" s="34"/>
      <c r="CS629" s="34"/>
      <c r="CT629" s="34"/>
      <c r="CU629" s="34"/>
      <c r="CV629" s="34"/>
      <c r="CW629" s="34"/>
      <c r="CX629" s="34"/>
      <c r="CY629" s="34"/>
      <c r="CZ629" s="34"/>
      <c r="DA629" s="34"/>
      <c r="DB629" s="34"/>
      <c r="DC629" s="34"/>
      <c r="DD629" s="34"/>
      <c r="DE629" s="34"/>
      <c r="DF629" s="34"/>
      <c r="DG629" s="34"/>
      <c r="DH629" s="34"/>
      <c r="DI629" s="34"/>
      <c r="DJ629" s="34"/>
      <c r="DK629" s="34"/>
      <c r="DL629" s="34"/>
      <c r="DM629" s="34"/>
      <c r="DN629" s="34"/>
      <c r="DO629" s="34"/>
      <c r="DP629" s="34"/>
    </row>
    <row r="630" spans="43:120" s="5" customFormat="1" x14ac:dyDescent="0.25">
      <c r="AQ630" s="34"/>
      <c r="AR630" s="34"/>
      <c r="AS630" s="34"/>
      <c r="AT630" s="34"/>
      <c r="AU630" s="34"/>
      <c r="AV630" s="34"/>
      <c r="AW630" s="34"/>
      <c r="AX630" s="34"/>
      <c r="AY630" s="34"/>
      <c r="AZ630" s="34"/>
      <c r="BA630" s="34"/>
      <c r="BB630" s="34"/>
      <c r="BC630" s="34"/>
      <c r="BD630" s="34"/>
      <c r="BE630" s="34"/>
      <c r="BF630" s="34"/>
      <c r="BG630" s="34"/>
      <c r="BH630" s="34"/>
      <c r="BI630" s="34"/>
      <c r="BJ630" s="34"/>
      <c r="BK630" s="34"/>
      <c r="BL630" s="34"/>
      <c r="BM630" s="34"/>
      <c r="BN630" s="34"/>
      <c r="BO630" s="34"/>
      <c r="BP630" s="34"/>
      <c r="BQ630" s="34"/>
      <c r="BR630" s="34"/>
      <c r="BS630" s="34"/>
      <c r="BT630" s="34"/>
      <c r="BU630" s="34"/>
      <c r="BV630" s="34"/>
      <c r="BW630" s="34"/>
      <c r="BX630" s="34"/>
      <c r="BY630" s="34"/>
      <c r="BZ630" s="34"/>
      <c r="CA630" s="34"/>
      <c r="CB630" s="34"/>
      <c r="CC630" s="34"/>
      <c r="CD630" s="34"/>
      <c r="CE630" s="34"/>
      <c r="CF630" s="34"/>
      <c r="CG630" s="34"/>
      <c r="CH630" s="34"/>
      <c r="CI630" s="34"/>
      <c r="CJ630" s="34"/>
      <c r="CK630" s="34"/>
      <c r="CL630" s="34"/>
      <c r="CM630" s="34"/>
      <c r="CN630" s="34"/>
      <c r="CO630" s="34"/>
      <c r="CP630" s="34"/>
      <c r="CQ630" s="34"/>
      <c r="CR630" s="34"/>
      <c r="CS630" s="34"/>
      <c r="CT630" s="34"/>
      <c r="CU630" s="34"/>
      <c r="CV630" s="34"/>
      <c r="CW630" s="34"/>
      <c r="CX630" s="34"/>
      <c r="CY630" s="34"/>
      <c r="CZ630" s="34"/>
      <c r="DA630" s="34"/>
      <c r="DB630" s="34"/>
      <c r="DC630" s="34"/>
      <c r="DD630" s="34"/>
      <c r="DE630" s="34"/>
      <c r="DF630" s="34"/>
      <c r="DG630" s="34"/>
      <c r="DH630" s="34"/>
      <c r="DI630" s="34"/>
      <c r="DJ630" s="34"/>
      <c r="DK630" s="34"/>
      <c r="DL630" s="34"/>
      <c r="DM630" s="34"/>
      <c r="DN630" s="34"/>
      <c r="DO630" s="34"/>
      <c r="DP630" s="34"/>
    </row>
    <row r="631" spans="43:120" s="5" customFormat="1" x14ac:dyDescent="0.25">
      <c r="AQ631" s="34"/>
      <c r="AR631" s="34"/>
      <c r="AS631" s="34"/>
      <c r="AT631" s="34"/>
      <c r="AU631" s="34"/>
      <c r="AV631" s="34"/>
      <c r="AW631" s="34"/>
      <c r="AX631" s="34"/>
      <c r="AY631" s="34"/>
      <c r="AZ631" s="34"/>
      <c r="BA631" s="34"/>
      <c r="BB631" s="34"/>
      <c r="BC631" s="34"/>
      <c r="BD631" s="34"/>
      <c r="BE631" s="34"/>
      <c r="BF631" s="34"/>
      <c r="BG631" s="34"/>
      <c r="BH631" s="34"/>
      <c r="BI631" s="34"/>
      <c r="BJ631" s="34"/>
      <c r="BK631" s="34"/>
      <c r="BL631" s="34"/>
      <c r="BM631" s="34"/>
      <c r="BN631" s="34"/>
      <c r="BO631" s="34"/>
      <c r="BP631" s="34"/>
      <c r="BQ631" s="34"/>
      <c r="BR631" s="34"/>
      <c r="BS631" s="34"/>
      <c r="BT631" s="34"/>
      <c r="BU631" s="34"/>
      <c r="BV631" s="34"/>
      <c r="BW631" s="34"/>
      <c r="BX631" s="34"/>
      <c r="BY631" s="34"/>
      <c r="BZ631" s="34"/>
      <c r="CA631" s="34"/>
      <c r="CB631" s="34"/>
      <c r="CC631" s="34"/>
      <c r="CD631" s="34"/>
      <c r="CE631" s="34"/>
      <c r="CF631" s="34"/>
      <c r="CG631" s="34"/>
      <c r="CH631" s="34"/>
      <c r="CI631" s="34"/>
      <c r="CJ631" s="34"/>
      <c r="CK631" s="34"/>
      <c r="CL631" s="34"/>
      <c r="CM631" s="34"/>
      <c r="CN631" s="34"/>
      <c r="CO631" s="34"/>
      <c r="CP631" s="34"/>
      <c r="CQ631" s="34"/>
      <c r="CR631" s="34"/>
      <c r="CS631" s="34"/>
      <c r="CT631" s="34"/>
      <c r="CU631" s="34"/>
      <c r="CV631" s="34"/>
      <c r="CW631" s="34"/>
      <c r="CX631" s="34"/>
      <c r="CY631" s="34"/>
      <c r="CZ631" s="34"/>
      <c r="DA631" s="34"/>
      <c r="DB631" s="34"/>
      <c r="DC631" s="34"/>
      <c r="DD631" s="34"/>
      <c r="DE631" s="34"/>
      <c r="DF631" s="34"/>
      <c r="DG631" s="34"/>
      <c r="DH631" s="34"/>
      <c r="DI631" s="34"/>
      <c r="DJ631" s="34"/>
      <c r="DK631" s="34"/>
      <c r="DL631" s="34"/>
      <c r="DM631" s="34"/>
      <c r="DN631" s="34"/>
      <c r="DO631" s="34"/>
      <c r="DP631" s="34"/>
    </row>
    <row r="632" spans="43:120" s="5" customFormat="1" x14ac:dyDescent="0.25">
      <c r="AQ632" s="34"/>
      <c r="AR632" s="34"/>
      <c r="AS632" s="34"/>
      <c r="AT632" s="34"/>
      <c r="AU632" s="34"/>
      <c r="AV632" s="34"/>
      <c r="AW632" s="34"/>
      <c r="AX632" s="34"/>
      <c r="AY632" s="34"/>
      <c r="AZ632" s="34"/>
      <c r="BA632" s="34"/>
      <c r="BB632" s="34"/>
      <c r="BC632" s="34"/>
      <c r="BD632" s="34"/>
      <c r="BE632" s="34"/>
      <c r="BF632" s="34"/>
      <c r="BG632" s="34"/>
      <c r="BH632" s="34"/>
      <c r="BI632" s="34"/>
      <c r="BJ632" s="34"/>
      <c r="BK632" s="34"/>
      <c r="BL632" s="34"/>
      <c r="BM632" s="34"/>
      <c r="BN632" s="34"/>
      <c r="BO632" s="34"/>
      <c r="BP632" s="34"/>
      <c r="BQ632" s="34"/>
      <c r="BR632" s="34"/>
      <c r="BS632" s="34"/>
      <c r="BT632" s="34"/>
      <c r="BU632" s="34"/>
      <c r="BV632" s="34"/>
      <c r="BW632" s="34"/>
      <c r="BX632" s="34"/>
      <c r="BY632" s="34"/>
      <c r="BZ632" s="34"/>
      <c r="CA632" s="34"/>
      <c r="CB632" s="34"/>
      <c r="CC632" s="34"/>
      <c r="CD632" s="34"/>
      <c r="CE632" s="34"/>
      <c r="CF632" s="34"/>
      <c r="CG632" s="34"/>
      <c r="CH632" s="34"/>
      <c r="CI632" s="34"/>
      <c r="CJ632" s="34"/>
      <c r="CK632" s="34"/>
      <c r="CL632" s="34"/>
      <c r="CM632" s="34"/>
      <c r="CN632" s="34"/>
      <c r="CO632" s="34"/>
      <c r="CP632" s="34"/>
      <c r="CQ632" s="34"/>
      <c r="CR632" s="34"/>
      <c r="CS632" s="34"/>
      <c r="CT632" s="34"/>
      <c r="CU632" s="34"/>
      <c r="CV632" s="34"/>
      <c r="CW632" s="34"/>
      <c r="CX632" s="34"/>
      <c r="CY632" s="34"/>
      <c r="CZ632" s="34"/>
      <c r="DA632" s="34"/>
      <c r="DB632" s="34"/>
      <c r="DC632" s="34"/>
      <c r="DD632" s="34"/>
      <c r="DE632" s="34"/>
      <c r="DF632" s="34"/>
      <c r="DG632" s="34"/>
      <c r="DH632" s="34"/>
      <c r="DI632" s="34"/>
      <c r="DJ632" s="34"/>
      <c r="DK632" s="34"/>
      <c r="DL632" s="34"/>
      <c r="DM632" s="34"/>
      <c r="DN632" s="34"/>
      <c r="DO632" s="34"/>
      <c r="DP632" s="34"/>
    </row>
    <row r="633" spans="43:120" s="5" customFormat="1" x14ac:dyDescent="0.25">
      <c r="AQ633" s="34"/>
      <c r="AR633" s="34"/>
      <c r="AS633" s="34"/>
      <c r="AT633" s="34"/>
      <c r="AU633" s="34"/>
      <c r="AV633" s="34"/>
      <c r="AW633" s="34"/>
      <c r="AX633" s="34"/>
      <c r="AY633" s="34"/>
      <c r="AZ633" s="34"/>
      <c r="BA633" s="34"/>
      <c r="BB633" s="34"/>
      <c r="BC633" s="34"/>
      <c r="BD633" s="34"/>
      <c r="BE633" s="34"/>
      <c r="BF633" s="34"/>
      <c r="BG633" s="34"/>
      <c r="BH633" s="34"/>
      <c r="BI633" s="34"/>
      <c r="BJ633" s="34"/>
      <c r="BK633" s="34"/>
      <c r="BL633" s="34"/>
      <c r="BM633" s="34"/>
      <c r="BN633" s="34"/>
      <c r="BO633" s="34"/>
      <c r="BP633" s="34"/>
      <c r="BQ633" s="34"/>
      <c r="BR633" s="34"/>
      <c r="BS633" s="34"/>
      <c r="BT633" s="34"/>
      <c r="BU633" s="34"/>
      <c r="BV633" s="34"/>
      <c r="BW633" s="34"/>
      <c r="BX633" s="34"/>
      <c r="BY633" s="34"/>
      <c r="BZ633" s="34"/>
      <c r="CA633" s="34"/>
      <c r="CB633" s="34"/>
      <c r="CC633" s="34"/>
      <c r="CD633" s="34"/>
      <c r="CE633" s="34"/>
      <c r="CF633" s="34"/>
      <c r="CG633" s="34"/>
      <c r="CH633" s="34"/>
      <c r="CI633" s="34"/>
      <c r="CJ633" s="34"/>
      <c r="CK633" s="34"/>
      <c r="CL633" s="34"/>
      <c r="CM633" s="34"/>
      <c r="CN633" s="34"/>
      <c r="CO633" s="34"/>
      <c r="CP633" s="34"/>
      <c r="CQ633" s="34"/>
      <c r="CR633" s="34"/>
      <c r="CS633" s="34"/>
      <c r="CT633" s="34"/>
      <c r="CU633" s="34"/>
      <c r="CV633" s="34"/>
      <c r="CW633" s="34"/>
      <c r="CX633" s="34"/>
      <c r="CY633" s="34"/>
      <c r="CZ633" s="34"/>
      <c r="DA633" s="34"/>
      <c r="DB633" s="34"/>
      <c r="DC633" s="34"/>
      <c r="DD633" s="34"/>
      <c r="DE633" s="34"/>
      <c r="DF633" s="34"/>
      <c r="DG633" s="34"/>
      <c r="DH633" s="34"/>
      <c r="DI633" s="34"/>
      <c r="DJ633" s="34"/>
      <c r="DK633" s="34"/>
      <c r="DL633" s="34"/>
      <c r="DM633" s="34"/>
      <c r="DN633" s="34"/>
      <c r="DO633" s="34"/>
      <c r="DP633" s="34"/>
    </row>
    <row r="634" spans="43:120" s="5" customFormat="1" x14ac:dyDescent="0.25">
      <c r="AQ634" s="34"/>
      <c r="AR634" s="34"/>
      <c r="AS634" s="34"/>
      <c r="AT634" s="34"/>
      <c r="AU634" s="34"/>
      <c r="AV634" s="34"/>
      <c r="AW634" s="34"/>
      <c r="AX634" s="34"/>
      <c r="AY634" s="34"/>
      <c r="AZ634" s="34"/>
      <c r="BA634" s="34"/>
      <c r="BB634" s="34"/>
      <c r="BC634" s="34"/>
      <c r="BD634" s="34"/>
      <c r="BE634" s="34"/>
      <c r="BF634" s="34"/>
      <c r="BG634" s="34"/>
      <c r="BH634" s="34"/>
      <c r="BI634" s="34"/>
      <c r="BJ634" s="34"/>
      <c r="BK634" s="34"/>
      <c r="BL634" s="34"/>
      <c r="BM634" s="34"/>
      <c r="BN634" s="34"/>
      <c r="BO634" s="34"/>
      <c r="BP634" s="34"/>
      <c r="BQ634" s="34"/>
      <c r="BR634" s="34"/>
      <c r="BS634" s="34"/>
      <c r="BT634" s="34"/>
      <c r="BU634" s="34"/>
      <c r="BV634" s="34"/>
      <c r="BW634" s="34"/>
      <c r="BX634" s="34"/>
      <c r="BY634" s="34"/>
      <c r="BZ634" s="34"/>
      <c r="CA634" s="34"/>
      <c r="CB634" s="34"/>
      <c r="CC634" s="34"/>
      <c r="CD634" s="34"/>
      <c r="CE634" s="34"/>
      <c r="CF634" s="34"/>
      <c r="CG634" s="34"/>
      <c r="CH634" s="34"/>
      <c r="CI634" s="34"/>
      <c r="CJ634" s="34"/>
      <c r="CK634" s="34"/>
      <c r="CL634" s="34"/>
      <c r="CM634" s="34"/>
      <c r="CN634" s="34"/>
      <c r="CO634" s="34"/>
      <c r="CP634" s="34"/>
      <c r="CQ634" s="34"/>
      <c r="CR634" s="34"/>
      <c r="CS634" s="34"/>
      <c r="CT634" s="34"/>
      <c r="CU634" s="34"/>
      <c r="CV634" s="34"/>
      <c r="CW634" s="34"/>
      <c r="CX634" s="34"/>
      <c r="CY634" s="34"/>
      <c r="CZ634" s="34"/>
      <c r="DA634" s="34"/>
      <c r="DB634" s="34"/>
      <c r="DC634" s="34"/>
      <c r="DD634" s="34"/>
      <c r="DE634" s="34"/>
      <c r="DF634" s="34"/>
      <c r="DG634" s="34"/>
      <c r="DH634" s="34"/>
      <c r="DI634" s="34"/>
      <c r="DJ634" s="34"/>
      <c r="DK634" s="34"/>
      <c r="DL634" s="34"/>
      <c r="DM634" s="34"/>
      <c r="DN634" s="34"/>
      <c r="DO634" s="34"/>
      <c r="DP634" s="34"/>
    </row>
    <row r="635" spans="43:120" s="5" customFormat="1" x14ac:dyDescent="0.25">
      <c r="AQ635" s="34"/>
      <c r="AR635" s="34"/>
      <c r="AS635" s="34"/>
      <c r="AT635" s="34"/>
      <c r="AU635" s="34"/>
      <c r="AV635" s="34"/>
      <c r="AW635" s="34"/>
      <c r="AX635" s="34"/>
      <c r="AY635" s="34"/>
      <c r="AZ635" s="34"/>
      <c r="BA635" s="34"/>
      <c r="BB635" s="34"/>
      <c r="BC635" s="34"/>
      <c r="BD635" s="34"/>
      <c r="BE635" s="34"/>
      <c r="BF635" s="34"/>
      <c r="BG635" s="34"/>
      <c r="BH635" s="34"/>
      <c r="BI635" s="34"/>
      <c r="BJ635" s="34"/>
      <c r="BK635" s="34"/>
      <c r="BL635" s="34"/>
      <c r="BM635" s="34"/>
      <c r="BN635" s="34"/>
      <c r="BO635" s="34"/>
      <c r="BP635" s="34"/>
      <c r="BQ635" s="34"/>
      <c r="BR635" s="34"/>
      <c r="BS635" s="34"/>
      <c r="BT635" s="34"/>
      <c r="BU635" s="34"/>
      <c r="BV635" s="34"/>
      <c r="BW635" s="34"/>
      <c r="BX635" s="34"/>
      <c r="BY635" s="34"/>
      <c r="BZ635" s="34"/>
      <c r="CA635" s="34"/>
      <c r="CB635" s="34"/>
      <c r="CC635" s="34"/>
      <c r="CD635" s="34"/>
      <c r="CE635" s="34"/>
      <c r="CF635" s="34"/>
      <c r="CG635" s="34"/>
      <c r="CH635" s="34"/>
      <c r="CI635" s="34"/>
      <c r="CJ635" s="34"/>
      <c r="CK635" s="34"/>
      <c r="CL635" s="34"/>
      <c r="CM635" s="34"/>
      <c r="CN635" s="34"/>
      <c r="CO635" s="34"/>
      <c r="CP635" s="34"/>
      <c r="CQ635" s="34"/>
      <c r="CR635" s="34"/>
      <c r="CS635" s="34"/>
      <c r="CT635" s="34"/>
      <c r="CU635" s="34"/>
      <c r="CV635" s="34"/>
      <c r="CW635" s="34"/>
      <c r="CX635" s="34"/>
      <c r="CY635" s="34"/>
      <c r="CZ635" s="34"/>
      <c r="DA635" s="34"/>
      <c r="DB635" s="34"/>
      <c r="DC635" s="34"/>
      <c r="DD635" s="34"/>
      <c r="DE635" s="34"/>
      <c r="DF635" s="34"/>
      <c r="DG635" s="34"/>
      <c r="DH635" s="34"/>
      <c r="DI635" s="34"/>
      <c r="DJ635" s="34"/>
      <c r="DK635" s="34"/>
      <c r="DL635" s="34"/>
      <c r="DM635" s="34"/>
      <c r="DN635" s="34"/>
      <c r="DO635" s="34"/>
      <c r="DP635" s="34"/>
    </row>
    <row r="636" spans="43:120" s="5" customFormat="1" x14ac:dyDescent="0.25">
      <c r="AQ636" s="34"/>
      <c r="AR636" s="34"/>
      <c r="AS636" s="34"/>
      <c r="AT636" s="34"/>
      <c r="AU636" s="34"/>
      <c r="AV636" s="34"/>
      <c r="AW636" s="34"/>
      <c r="AX636" s="34"/>
      <c r="AY636" s="34"/>
      <c r="AZ636" s="34"/>
      <c r="BA636" s="34"/>
      <c r="BB636" s="34"/>
      <c r="BC636" s="34"/>
      <c r="BD636" s="34"/>
      <c r="BE636" s="34"/>
      <c r="BF636" s="34"/>
      <c r="BG636" s="34"/>
      <c r="BH636" s="34"/>
      <c r="BI636" s="34"/>
      <c r="BJ636" s="34"/>
      <c r="BK636" s="34"/>
      <c r="BL636" s="34"/>
      <c r="BM636" s="34"/>
      <c r="BN636" s="34"/>
      <c r="BO636" s="34"/>
      <c r="BP636" s="34"/>
      <c r="BQ636" s="34"/>
      <c r="BR636" s="34"/>
      <c r="BS636" s="34"/>
      <c r="BT636" s="34"/>
      <c r="BU636" s="34"/>
      <c r="BV636" s="34"/>
      <c r="BW636" s="34"/>
      <c r="BX636" s="34"/>
      <c r="BY636" s="34"/>
      <c r="BZ636" s="34"/>
      <c r="CA636" s="34"/>
      <c r="CB636" s="34"/>
      <c r="CC636" s="34"/>
      <c r="CD636" s="34"/>
      <c r="CE636" s="34"/>
      <c r="CF636" s="34"/>
      <c r="CG636" s="34"/>
      <c r="CH636" s="34"/>
      <c r="CI636" s="34"/>
      <c r="CJ636" s="34"/>
      <c r="CK636" s="34"/>
      <c r="CL636" s="34"/>
      <c r="CM636" s="34"/>
      <c r="CN636" s="34"/>
      <c r="CO636" s="34"/>
      <c r="CP636" s="34"/>
      <c r="CQ636" s="34"/>
      <c r="CR636" s="34"/>
      <c r="CS636" s="34"/>
      <c r="CT636" s="34"/>
      <c r="CU636" s="34"/>
      <c r="CV636" s="34"/>
      <c r="CW636" s="34"/>
      <c r="CX636" s="34"/>
      <c r="CY636" s="34"/>
      <c r="CZ636" s="34"/>
      <c r="DA636" s="34"/>
      <c r="DB636" s="34"/>
      <c r="DC636" s="34"/>
      <c r="DD636" s="34"/>
      <c r="DE636" s="34"/>
      <c r="DF636" s="34"/>
      <c r="DG636" s="34"/>
      <c r="DH636" s="34"/>
      <c r="DI636" s="34"/>
      <c r="DJ636" s="34"/>
      <c r="DK636" s="34"/>
      <c r="DL636" s="34"/>
      <c r="DM636" s="34"/>
      <c r="DN636" s="34"/>
      <c r="DO636" s="34"/>
      <c r="DP636" s="34"/>
    </row>
    <row r="637" spans="43:120" s="5" customFormat="1" x14ac:dyDescent="0.25">
      <c r="AQ637" s="34"/>
      <c r="AR637" s="34"/>
      <c r="AS637" s="34"/>
      <c r="AT637" s="34"/>
      <c r="AU637" s="34"/>
      <c r="AV637" s="34"/>
      <c r="AW637" s="34"/>
      <c r="AX637" s="34"/>
      <c r="AY637" s="34"/>
      <c r="AZ637" s="34"/>
      <c r="BA637" s="34"/>
      <c r="BB637" s="34"/>
      <c r="BC637" s="34"/>
      <c r="BD637" s="34"/>
      <c r="BE637" s="34"/>
      <c r="BF637" s="34"/>
      <c r="BG637" s="34"/>
      <c r="BH637" s="34"/>
      <c r="BI637" s="34"/>
      <c r="BJ637" s="34"/>
      <c r="BK637" s="34"/>
      <c r="BL637" s="34"/>
      <c r="BM637" s="34"/>
      <c r="BN637" s="34"/>
      <c r="BO637" s="34"/>
      <c r="BP637" s="34"/>
      <c r="BQ637" s="34"/>
      <c r="BR637" s="34"/>
      <c r="BS637" s="34"/>
      <c r="BT637" s="34"/>
      <c r="BU637" s="34"/>
      <c r="BV637" s="34"/>
      <c r="BW637" s="34"/>
      <c r="BX637" s="34"/>
      <c r="BY637" s="34"/>
      <c r="BZ637" s="34"/>
      <c r="CA637" s="34"/>
      <c r="CB637" s="34"/>
      <c r="CC637" s="34"/>
      <c r="CD637" s="34"/>
      <c r="CE637" s="34"/>
      <c r="CF637" s="34"/>
      <c r="CG637" s="34"/>
      <c r="CH637" s="34"/>
      <c r="CI637" s="34"/>
      <c r="CJ637" s="34"/>
      <c r="CK637" s="34"/>
      <c r="CL637" s="34"/>
      <c r="CM637" s="34"/>
      <c r="CN637" s="34"/>
      <c r="CO637" s="34"/>
      <c r="CP637" s="34"/>
      <c r="CQ637" s="34"/>
      <c r="CR637" s="34"/>
      <c r="CS637" s="34"/>
      <c r="CT637" s="34"/>
      <c r="CU637" s="34"/>
      <c r="CV637" s="34"/>
      <c r="CW637" s="34"/>
      <c r="CX637" s="34"/>
      <c r="CY637" s="34"/>
      <c r="CZ637" s="34"/>
      <c r="DA637" s="34"/>
      <c r="DB637" s="34"/>
      <c r="DC637" s="34"/>
      <c r="DD637" s="34"/>
      <c r="DE637" s="34"/>
      <c r="DF637" s="34"/>
      <c r="DG637" s="34"/>
      <c r="DH637" s="34"/>
      <c r="DI637" s="34"/>
      <c r="DJ637" s="34"/>
      <c r="DK637" s="34"/>
      <c r="DL637" s="34"/>
      <c r="DM637" s="34"/>
      <c r="DN637" s="34"/>
      <c r="DO637" s="34"/>
      <c r="DP637" s="34"/>
    </row>
    <row r="638" spans="43:120" s="5" customFormat="1" x14ac:dyDescent="0.25">
      <c r="AQ638" s="34"/>
      <c r="AR638" s="34"/>
      <c r="AS638" s="34"/>
      <c r="AT638" s="34"/>
      <c r="AU638" s="34"/>
      <c r="AV638" s="34"/>
      <c r="AW638" s="34"/>
      <c r="AX638" s="34"/>
      <c r="AY638" s="34"/>
      <c r="AZ638" s="34"/>
      <c r="BA638" s="34"/>
      <c r="BB638" s="34"/>
      <c r="BC638" s="34"/>
      <c r="BD638" s="34"/>
      <c r="BE638" s="34"/>
      <c r="BF638" s="34"/>
      <c r="BG638" s="34"/>
      <c r="BH638" s="34"/>
      <c r="BI638" s="34"/>
      <c r="BJ638" s="34"/>
      <c r="BK638" s="34"/>
      <c r="BL638" s="34"/>
      <c r="BM638" s="34"/>
      <c r="BN638" s="34"/>
      <c r="BO638" s="34"/>
      <c r="BP638" s="34"/>
      <c r="BQ638" s="34"/>
      <c r="BR638" s="34"/>
      <c r="BS638" s="34"/>
      <c r="BT638" s="34"/>
      <c r="BU638" s="34"/>
      <c r="BV638" s="34"/>
      <c r="BW638" s="34"/>
      <c r="BX638" s="34"/>
      <c r="BY638" s="34"/>
      <c r="BZ638" s="34"/>
      <c r="CA638" s="34"/>
      <c r="CB638" s="34"/>
      <c r="CC638" s="34"/>
      <c r="CD638" s="34"/>
      <c r="CE638" s="34"/>
      <c r="CF638" s="34"/>
      <c r="CG638" s="34"/>
      <c r="CH638" s="34"/>
      <c r="CI638" s="34"/>
      <c r="CJ638" s="34"/>
      <c r="CK638" s="34"/>
      <c r="CL638" s="34"/>
      <c r="CM638" s="34"/>
      <c r="CN638" s="34"/>
      <c r="CO638" s="34"/>
      <c r="CP638" s="34"/>
      <c r="CQ638" s="34"/>
      <c r="CR638" s="34"/>
      <c r="CS638" s="34"/>
      <c r="CT638" s="34"/>
      <c r="CU638" s="34"/>
      <c r="CV638" s="34"/>
      <c r="CW638" s="34"/>
      <c r="CX638" s="34"/>
      <c r="CY638" s="34"/>
      <c r="CZ638" s="34"/>
      <c r="DA638" s="34"/>
      <c r="DB638" s="34"/>
      <c r="DC638" s="34"/>
      <c r="DD638" s="34"/>
      <c r="DE638" s="34"/>
      <c r="DF638" s="34"/>
      <c r="DG638" s="34"/>
      <c r="DH638" s="34"/>
      <c r="DI638" s="34"/>
      <c r="DJ638" s="34"/>
      <c r="DK638" s="34"/>
      <c r="DL638" s="34"/>
      <c r="DM638" s="34"/>
      <c r="DN638" s="34"/>
      <c r="DO638" s="34"/>
      <c r="DP638" s="34"/>
    </row>
    <row r="639" spans="43:120" s="5" customFormat="1" x14ac:dyDescent="0.25">
      <c r="AQ639" s="34"/>
      <c r="AR639" s="34"/>
      <c r="AS639" s="34"/>
      <c r="AT639" s="34"/>
      <c r="AU639" s="34"/>
      <c r="AV639" s="34"/>
      <c r="AW639" s="34"/>
      <c r="AX639" s="34"/>
      <c r="AY639" s="34"/>
      <c r="AZ639" s="34"/>
      <c r="BA639" s="34"/>
      <c r="BB639" s="34"/>
      <c r="BC639" s="34"/>
      <c r="BD639" s="34"/>
      <c r="BE639" s="34"/>
      <c r="BF639" s="34"/>
      <c r="BG639" s="34"/>
      <c r="BH639" s="34"/>
      <c r="BI639" s="34"/>
      <c r="BJ639" s="34"/>
      <c r="BK639" s="34"/>
      <c r="BL639" s="34"/>
      <c r="BM639" s="34"/>
      <c r="BN639" s="34"/>
      <c r="BO639" s="34"/>
      <c r="BP639" s="34"/>
      <c r="BQ639" s="34"/>
      <c r="BR639" s="34"/>
      <c r="BS639" s="34"/>
      <c r="BT639" s="34"/>
      <c r="BU639" s="34"/>
      <c r="BV639" s="34"/>
      <c r="BW639" s="34"/>
      <c r="BX639" s="34"/>
      <c r="BY639" s="34"/>
      <c r="BZ639" s="34"/>
      <c r="CA639" s="34"/>
      <c r="CB639" s="34"/>
      <c r="CC639" s="34"/>
      <c r="CD639" s="34"/>
      <c r="CE639" s="34"/>
      <c r="CF639" s="34"/>
      <c r="CG639" s="34"/>
      <c r="CH639" s="34"/>
      <c r="CI639" s="34"/>
      <c r="CJ639" s="34"/>
      <c r="CK639" s="34"/>
      <c r="CL639" s="34"/>
      <c r="CM639" s="34"/>
      <c r="CN639" s="34"/>
      <c r="CO639" s="34"/>
      <c r="CP639" s="34"/>
      <c r="CQ639" s="34"/>
      <c r="CR639" s="34"/>
      <c r="CS639" s="34"/>
      <c r="CT639" s="34"/>
      <c r="CU639" s="34"/>
      <c r="CV639" s="34"/>
      <c r="CW639" s="34"/>
      <c r="CX639" s="34"/>
      <c r="CY639" s="34"/>
      <c r="CZ639" s="34"/>
      <c r="DA639" s="34"/>
      <c r="DB639" s="34"/>
      <c r="DC639" s="34"/>
      <c r="DD639" s="34"/>
      <c r="DE639" s="34"/>
      <c r="DF639" s="34"/>
      <c r="DG639" s="34"/>
      <c r="DH639" s="34"/>
      <c r="DI639" s="34"/>
      <c r="DJ639" s="34"/>
      <c r="DK639" s="34"/>
      <c r="DL639" s="34"/>
      <c r="DM639" s="34"/>
      <c r="DN639" s="34"/>
      <c r="DO639" s="34"/>
      <c r="DP639" s="34"/>
    </row>
    <row r="640" spans="43:120" s="5" customFormat="1" x14ac:dyDescent="0.25">
      <c r="AQ640" s="34"/>
      <c r="AR640" s="34"/>
      <c r="AS640" s="34"/>
      <c r="AT640" s="34"/>
      <c r="AU640" s="34"/>
      <c r="AV640" s="34"/>
      <c r="AW640" s="34"/>
      <c r="AX640" s="34"/>
      <c r="AY640" s="34"/>
      <c r="AZ640" s="34"/>
      <c r="BA640" s="34"/>
      <c r="BB640" s="34"/>
      <c r="BC640" s="34"/>
      <c r="BD640" s="34"/>
      <c r="BE640" s="34"/>
      <c r="BF640" s="34"/>
      <c r="BG640" s="34"/>
      <c r="BH640" s="34"/>
      <c r="BI640" s="34"/>
      <c r="BJ640" s="34"/>
      <c r="BK640" s="34"/>
      <c r="BL640" s="34"/>
      <c r="BM640" s="34"/>
      <c r="BN640" s="34"/>
      <c r="BO640" s="34"/>
      <c r="BP640" s="34"/>
      <c r="BQ640" s="34"/>
      <c r="BR640" s="34"/>
      <c r="BS640" s="34"/>
      <c r="BT640" s="34"/>
      <c r="BU640" s="34"/>
      <c r="BV640" s="34"/>
      <c r="BW640" s="34"/>
      <c r="BX640" s="34"/>
      <c r="BY640" s="34"/>
      <c r="BZ640" s="34"/>
      <c r="CA640" s="34"/>
      <c r="CB640" s="34"/>
      <c r="CC640" s="34"/>
      <c r="CD640" s="34"/>
      <c r="CE640" s="34"/>
      <c r="CF640" s="34"/>
      <c r="CG640" s="34"/>
      <c r="CH640" s="34"/>
      <c r="CI640" s="34"/>
      <c r="CJ640" s="34"/>
      <c r="CK640" s="34"/>
      <c r="CL640" s="34"/>
      <c r="CM640" s="34"/>
      <c r="CN640" s="34"/>
      <c r="CO640" s="34"/>
      <c r="CP640" s="34"/>
      <c r="CQ640" s="34"/>
      <c r="CR640" s="34"/>
      <c r="CS640" s="34"/>
      <c r="CT640" s="34"/>
      <c r="CU640" s="34"/>
      <c r="CV640" s="34"/>
      <c r="CW640" s="34"/>
      <c r="CX640" s="34"/>
      <c r="CY640" s="34"/>
      <c r="CZ640" s="34"/>
      <c r="DA640" s="34"/>
      <c r="DB640" s="34"/>
      <c r="DC640" s="34"/>
      <c r="DD640" s="34"/>
      <c r="DE640" s="34"/>
      <c r="DF640" s="34"/>
      <c r="DG640" s="34"/>
      <c r="DH640" s="34"/>
      <c r="DI640" s="34"/>
      <c r="DJ640" s="34"/>
      <c r="DK640" s="34"/>
      <c r="DL640" s="34"/>
      <c r="DM640" s="34"/>
      <c r="DN640" s="34"/>
      <c r="DO640" s="34"/>
      <c r="DP640" s="34"/>
    </row>
    <row r="641" spans="43:120" s="5" customFormat="1" x14ac:dyDescent="0.25">
      <c r="AQ641" s="34"/>
      <c r="AR641" s="34"/>
      <c r="AS641" s="34"/>
      <c r="AT641" s="34"/>
      <c r="AU641" s="34"/>
      <c r="AV641" s="34"/>
      <c r="AW641" s="34"/>
      <c r="AX641" s="34"/>
      <c r="AY641" s="34"/>
      <c r="AZ641" s="34"/>
      <c r="BA641" s="34"/>
      <c r="BB641" s="34"/>
      <c r="BC641" s="34"/>
      <c r="BD641" s="34"/>
      <c r="BE641" s="34"/>
      <c r="BF641" s="34"/>
      <c r="BG641" s="34"/>
      <c r="BH641" s="34"/>
      <c r="BI641" s="34"/>
      <c r="BJ641" s="34"/>
      <c r="BK641" s="34"/>
      <c r="BL641" s="34"/>
      <c r="BM641" s="34"/>
      <c r="BN641" s="34"/>
      <c r="BO641" s="34"/>
      <c r="BP641" s="34"/>
      <c r="BQ641" s="34"/>
      <c r="BR641" s="34"/>
      <c r="BS641" s="34"/>
      <c r="BT641" s="34"/>
      <c r="BU641" s="34"/>
      <c r="BV641" s="34"/>
      <c r="BW641" s="34"/>
      <c r="BX641" s="34"/>
      <c r="BY641" s="34"/>
      <c r="BZ641" s="34"/>
      <c r="CA641" s="34"/>
      <c r="CB641" s="34"/>
      <c r="CC641" s="34"/>
      <c r="CD641" s="34"/>
      <c r="CE641" s="34"/>
      <c r="CF641" s="34"/>
      <c r="CG641" s="34"/>
      <c r="CH641" s="34"/>
      <c r="CI641" s="34"/>
      <c r="CJ641" s="34"/>
      <c r="CK641" s="34"/>
      <c r="CL641" s="34"/>
      <c r="CM641" s="34"/>
      <c r="CN641" s="34"/>
      <c r="CO641" s="34"/>
      <c r="CP641" s="34"/>
      <c r="CQ641" s="34"/>
      <c r="CR641" s="34"/>
      <c r="CS641" s="34"/>
      <c r="CT641" s="34"/>
      <c r="CU641" s="34"/>
      <c r="CV641" s="34"/>
      <c r="CW641" s="34"/>
      <c r="CX641" s="34"/>
      <c r="CY641" s="34"/>
      <c r="CZ641" s="34"/>
      <c r="DA641" s="34"/>
      <c r="DB641" s="34"/>
      <c r="DC641" s="34"/>
      <c r="DD641" s="34"/>
      <c r="DE641" s="34"/>
      <c r="DF641" s="34"/>
      <c r="DG641" s="34"/>
      <c r="DH641" s="34"/>
      <c r="DI641" s="34"/>
      <c r="DJ641" s="34"/>
      <c r="DK641" s="34"/>
      <c r="DL641" s="34"/>
      <c r="DM641" s="34"/>
      <c r="DN641" s="34"/>
      <c r="DO641" s="34"/>
      <c r="DP641" s="34"/>
    </row>
    <row r="642" spans="43:120" s="5" customFormat="1" x14ac:dyDescent="0.25">
      <c r="AQ642" s="34"/>
      <c r="AR642" s="34"/>
      <c r="AS642" s="34"/>
      <c r="AT642" s="34"/>
      <c r="AU642" s="34"/>
      <c r="AV642" s="34"/>
      <c r="AW642" s="34"/>
      <c r="AX642" s="34"/>
      <c r="AY642" s="34"/>
      <c r="AZ642" s="34"/>
      <c r="BA642" s="34"/>
      <c r="BB642" s="34"/>
      <c r="BC642" s="34"/>
      <c r="BD642" s="34"/>
      <c r="BE642" s="34"/>
      <c r="BF642" s="34"/>
      <c r="BG642" s="34"/>
      <c r="BH642" s="34"/>
      <c r="BI642" s="34"/>
      <c r="BJ642" s="34"/>
      <c r="BK642" s="34"/>
      <c r="BL642" s="34"/>
      <c r="BM642" s="34"/>
      <c r="BN642" s="34"/>
      <c r="BO642" s="34"/>
      <c r="BP642" s="34"/>
      <c r="BQ642" s="34"/>
      <c r="BR642" s="34"/>
      <c r="BS642" s="34"/>
      <c r="BT642" s="34"/>
      <c r="BU642" s="34"/>
      <c r="BV642" s="34"/>
      <c r="BW642" s="34"/>
      <c r="BX642" s="34"/>
      <c r="BY642" s="34"/>
      <c r="BZ642" s="34"/>
      <c r="CA642" s="34"/>
      <c r="CB642" s="34"/>
      <c r="CC642" s="34"/>
      <c r="CD642" s="34"/>
      <c r="CE642" s="34"/>
      <c r="CF642" s="34"/>
      <c r="CG642" s="34"/>
      <c r="CH642" s="34"/>
      <c r="CI642" s="34"/>
      <c r="CJ642" s="34"/>
      <c r="CK642" s="34"/>
      <c r="CL642" s="34"/>
      <c r="CM642" s="34"/>
      <c r="CN642" s="34"/>
      <c r="CO642" s="34"/>
      <c r="CP642" s="34"/>
      <c r="CQ642" s="34"/>
      <c r="CR642" s="34"/>
      <c r="CS642" s="34"/>
      <c r="CT642" s="34"/>
      <c r="CU642" s="34"/>
      <c r="CV642" s="34"/>
      <c r="CW642" s="34"/>
      <c r="CX642" s="34"/>
      <c r="CY642" s="34"/>
      <c r="CZ642" s="34"/>
      <c r="DA642" s="34"/>
      <c r="DB642" s="34"/>
      <c r="DC642" s="34"/>
      <c r="DD642" s="34"/>
      <c r="DE642" s="34"/>
      <c r="DF642" s="34"/>
      <c r="DG642" s="34"/>
      <c r="DH642" s="34"/>
      <c r="DI642" s="34"/>
      <c r="DJ642" s="34"/>
      <c r="DK642" s="34"/>
      <c r="DL642" s="34"/>
      <c r="DM642" s="34"/>
      <c r="DN642" s="34"/>
      <c r="DO642" s="34"/>
      <c r="DP642" s="34"/>
    </row>
    <row r="643" spans="43:120" s="5" customFormat="1" x14ac:dyDescent="0.25">
      <c r="AQ643" s="34"/>
      <c r="AR643" s="34"/>
      <c r="AS643" s="34"/>
      <c r="AT643" s="34"/>
      <c r="AU643" s="34"/>
      <c r="AV643" s="34"/>
      <c r="AW643" s="34"/>
      <c r="AX643" s="34"/>
      <c r="AY643" s="34"/>
      <c r="AZ643" s="34"/>
      <c r="BA643" s="34"/>
      <c r="BB643" s="34"/>
      <c r="BC643" s="34"/>
      <c r="BD643" s="34"/>
      <c r="BE643" s="34"/>
      <c r="BF643" s="34"/>
      <c r="BG643" s="34"/>
      <c r="BH643" s="34"/>
      <c r="BI643" s="34"/>
      <c r="BJ643" s="34"/>
      <c r="BK643" s="34"/>
      <c r="BL643" s="34"/>
      <c r="BM643" s="34"/>
      <c r="BN643" s="34"/>
      <c r="BO643" s="34"/>
      <c r="BP643" s="34"/>
      <c r="BQ643" s="34"/>
      <c r="BR643" s="34"/>
      <c r="BS643" s="34"/>
      <c r="BT643" s="34"/>
      <c r="BU643" s="34"/>
      <c r="BV643" s="34"/>
      <c r="BW643" s="34"/>
      <c r="BX643" s="34"/>
      <c r="BY643" s="34"/>
      <c r="BZ643" s="34"/>
      <c r="CA643" s="34"/>
      <c r="CB643" s="34"/>
      <c r="CC643" s="34"/>
      <c r="CD643" s="34"/>
      <c r="CE643" s="34"/>
      <c r="CF643" s="34"/>
      <c r="CG643" s="34"/>
      <c r="CH643" s="34"/>
      <c r="CI643" s="34"/>
      <c r="CJ643" s="34"/>
      <c r="CK643" s="34"/>
      <c r="CL643" s="34"/>
      <c r="CM643" s="34"/>
      <c r="CN643" s="34"/>
      <c r="CO643" s="34"/>
      <c r="CP643" s="34"/>
      <c r="CQ643" s="34"/>
      <c r="CR643" s="34"/>
      <c r="CS643" s="34"/>
      <c r="CT643" s="34"/>
      <c r="CU643" s="34"/>
      <c r="CV643" s="34"/>
      <c r="CW643" s="34"/>
      <c r="CX643" s="34"/>
      <c r="CY643" s="34"/>
      <c r="CZ643" s="34"/>
      <c r="DA643" s="34"/>
      <c r="DB643" s="34"/>
      <c r="DC643" s="34"/>
      <c r="DD643" s="34"/>
      <c r="DE643" s="34"/>
      <c r="DF643" s="34"/>
      <c r="DG643" s="34"/>
      <c r="DH643" s="34"/>
      <c r="DI643" s="34"/>
      <c r="DJ643" s="34"/>
      <c r="DK643" s="34"/>
      <c r="DL643" s="34"/>
      <c r="DM643" s="34"/>
      <c r="DN643" s="34"/>
      <c r="DO643" s="34"/>
      <c r="DP643" s="34"/>
    </row>
    <row r="644" spans="43:120" s="5" customFormat="1" x14ac:dyDescent="0.25">
      <c r="AQ644" s="34"/>
      <c r="AR644" s="34"/>
      <c r="AS644" s="34"/>
      <c r="AT644" s="34"/>
      <c r="AU644" s="34"/>
      <c r="AV644" s="34"/>
      <c r="AW644" s="34"/>
      <c r="AX644" s="34"/>
      <c r="AY644" s="34"/>
      <c r="AZ644" s="34"/>
      <c r="BA644" s="34"/>
      <c r="BB644" s="34"/>
      <c r="BC644" s="34"/>
      <c r="BD644" s="34"/>
      <c r="BE644" s="34"/>
      <c r="BF644" s="34"/>
      <c r="BG644" s="34"/>
      <c r="BH644" s="34"/>
      <c r="BI644" s="34"/>
      <c r="BJ644" s="34"/>
      <c r="BK644" s="34"/>
      <c r="BL644" s="34"/>
      <c r="BM644" s="34"/>
      <c r="BN644" s="34"/>
      <c r="BO644" s="34"/>
      <c r="BP644" s="34"/>
      <c r="BQ644" s="34"/>
      <c r="BR644" s="34"/>
      <c r="BS644" s="34"/>
      <c r="BT644" s="34"/>
      <c r="BU644" s="34"/>
      <c r="BV644" s="34"/>
      <c r="BW644" s="34"/>
      <c r="BX644" s="34"/>
      <c r="BY644" s="34"/>
      <c r="BZ644" s="34"/>
      <c r="CA644" s="34"/>
      <c r="CB644" s="34"/>
      <c r="CC644" s="34"/>
      <c r="CD644" s="34"/>
      <c r="CE644" s="34"/>
      <c r="CF644" s="34"/>
      <c r="CG644" s="34"/>
      <c r="CH644" s="34"/>
      <c r="CI644" s="34"/>
      <c r="CJ644" s="34"/>
      <c r="CK644" s="34"/>
      <c r="CL644" s="34"/>
      <c r="CM644" s="34"/>
      <c r="CN644" s="34"/>
      <c r="CO644" s="34"/>
      <c r="CP644" s="34"/>
      <c r="CQ644" s="34"/>
      <c r="CR644" s="34"/>
      <c r="CS644" s="34"/>
      <c r="CT644" s="34"/>
      <c r="CU644" s="34"/>
      <c r="CV644" s="34"/>
      <c r="CW644" s="34"/>
      <c r="CX644" s="34"/>
      <c r="CY644" s="34"/>
      <c r="CZ644" s="34"/>
      <c r="DA644" s="34"/>
      <c r="DB644" s="34"/>
      <c r="DC644" s="34"/>
      <c r="DD644" s="34"/>
      <c r="DE644" s="34"/>
      <c r="DF644" s="34"/>
      <c r="DG644" s="34"/>
      <c r="DH644" s="34"/>
      <c r="DI644" s="34"/>
      <c r="DJ644" s="34"/>
      <c r="DK644" s="34"/>
      <c r="DL644" s="34"/>
      <c r="DM644" s="34"/>
      <c r="DN644" s="34"/>
      <c r="DO644" s="34"/>
      <c r="DP644" s="34"/>
    </row>
    <row r="645" spans="43:120" s="5" customFormat="1" x14ac:dyDescent="0.25">
      <c r="AQ645" s="34"/>
      <c r="AR645" s="34"/>
      <c r="AS645" s="34"/>
      <c r="AT645" s="34"/>
      <c r="AU645" s="34"/>
      <c r="AV645" s="34"/>
      <c r="AW645" s="34"/>
      <c r="AX645" s="34"/>
      <c r="AY645" s="34"/>
      <c r="AZ645" s="34"/>
      <c r="BA645" s="34"/>
      <c r="BB645" s="34"/>
      <c r="BC645" s="34"/>
      <c r="BD645" s="34"/>
      <c r="BE645" s="34"/>
      <c r="BF645" s="34"/>
      <c r="BG645" s="34"/>
      <c r="BH645" s="34"/>
      <c r="BI645" s="34"/>
      <c r="BJ645" s="34"/>
      <c r="BK645" s="34"/>
      <c r="BL645" s="34"/>
      <c r="BM645" s="34"/>
      <c r="BN645" s="34"/>
      <c r="BO645" s="34"/>
      <c r="BP645" s="34"/>
      <c r="BQ645" s="34"/>
      <c r="BR645" s="34"/>
      <c r="BS645" s="34"/>
      <c r="BT645" s="34"/>
      <c r="BU645" s="34"/>
      <c r="BV645" s="34"/>
      <c r="BW645" s="34"/>
      <c r="BX645" s="34"/>
      <c r="BY645" s="34"/>
      <c r="BZ645" s="34"/>
      <c r="CA645" s="34"/>
      <c r="CB645" s="34"/>
      <c r="CC645" s="34"/>
      <c r="CD645" s="34"/>
      <c r="CE645" s="34"/>
      <c r="CF645" s="34"/>
      <c r="CG645" s="34"/>
      <c r="CH645" s="34"/>
      <c r="CI645" s="34"/>
      <c r="CJ645" s="34"/>
      <c r="CK645" s="34"/>
      <c r="CL645" s="34"/>
      <c r="CM645" s="34"/>
      <c r="CN645" s="34"/>
      <c r="CO645" s="34"/>
      <c r="CP645" s="34"/>
      <c r="CQ645" s="34"/>
      <c r="CR645" s="34"/>
      <c r="CS645" s="34"/>
      <c r="CT645" s="34"/>
      <c r="CU645" s="34"/>
      <c r="CV645" s="34"/>
      <c r="CW645" s="34"/>
      <c r="CX645" s="34"/>
      <c r="CY645" s="34"/>
      <c r="CZ645" s="34"/>
      <c r="DA645" s="34"/>
      <c r="DB645" s="34"/>
      <c r="DC645" s="34"/>
      <c r="DD645" s="34"/>
      <c r="DE645" s="34"/>
      <c r="DF645" s="34"/>
      <c r="DG645" s="34"/>
      <c r="DH645" s="34"/>
      <c r="DI645" s="34"/>
      <c r="DJ645" s="34"/>
      <c r="DK645" s="34"/>
      <c r="DL645" s="34"/>
      <c r="DM645" s="34"/>
      <c r="DN645" s="34"/>
      <c r="DO645" s="34"/>
      <c r="DP645" s="34"/>
    </row>
    <row r="646" spans="43:120" s="5" customFormat="1" x14ac:dyDescent="0.25">
      <c r="AQ646" s="34"/>
      <c r="AR646" s="34"/>
      <c r="AS646" s="34"/>
      <c r="AT646" s="34"/>
      <c r="AU646" s="34"/>
      <c r="AV646" s="34"/>
      <c r="AW646" s="34"/>
      <c r="AX646" s="34"/>
      <c r="AY646" s="34"/>
      <c r="AZ646" s="34"/>
      <c r="BA646" s="34"/>
      <c r="BB646" s="34"/>
      <c r="BC646" s="34"/>
      <c r="BD646" s="34"/>
      <c r="BE646" s="34"/>
      <c r="BF646" s="34"/>
      <c r="BG646" s="34"/>
      <c r="BH646" s="34"/>
      <c r="BI646" s="34"/>
      <c r="BJ646" s="34"/>
      <c r="BK646" s="34"/>
      <c r="BL646" s="34"/>
      <c r="BM646" s="34"/>
      <c r="BN646" s="34"/>
      <c r="BO646" s="34"/>
      <c r="BP646" s="34"/>
      <c r="BQ646" s="34"/>
      <c r="BR646" s="34"/>
      <c r="BS646" s="34"/>
      <c r="BT646" s="34"/>
      <c r="BU646" s="34"/>
      <c r="BV646" s="34"/>
      <c r="BW646" s="34"/>
      <c r="BX646" s="34"/>
      <c r="BY646" s="34"/>
      <c r="BZ646" s="34"/>
      <c r="CA646" s="34"/>
      <c r="CB646" s="34"/>
      <c r="CC646" s="34"/>
      <c r="CD646" s="34"/>
      <c r="CE646" s="34"/>
      <c r="CF646" s="34"/>
      <c r="CG646" s="34"/>
      <c r="CH646" s="34"/>
      <c r="CI646" s="34"/>
      <c r="CJ646" s="34"/>
      <c r="CK646" s="34"/>
      <c r="CL646" s="34"/>
      <c r="CM646" s="34"/>
      <c r="CN646" s="34"/>
      <c r="CO646" s="34"/>
      <c r="CP646" s="34"/>
      <c r="CQ646" s="34"/>
      <c r="CR646" s="34"/>
      <c r="CS646" s="34"/>
      <c r="CT646" s="34"/>
      <c r="CU646" s="34"/>
      <c r="CV646" s="34"/>
      <c r="CW646" s="34"/>
      <c r="CX646" s="34"/>
      <c r="CY646" s="34"/>
      <c r="CZ646" s="34"/>
      <c r="DA646" s="34"/>
      <c r="DB646" s="34"/>
      <c r="DC646" s="34"/>
      <c r="DD646" s="34"/>
      <c r="DE646" s="34"/>
      <c r="DF646" s="34"/>
      <c r="DG646" s="34"/>
      <c r="DH646" s="34"/>
      <c r="DI646" s="34"/>
      <c r="DJ646" s="34"/>
      <c r="DK646" s="34"/>
      <c r="DL646" s="34"/>
      <c r="DM646" s="34"/>
      <c r="DN646" s="34"/>
      <c r="DO646" s="34"/>
      <c r="DP646" s="34"/>
    </row>
    <row r="647" spans="43:120" s="5" customFormat="1" x14ac:dyDescent="0.25">
      <c r="AQ647" s="34"/>
      <c r="AR647" s="34"/>
      <c r="AS647" s="34"/>
      <c r="AT647" s="34"/>
      <c r="AU647" s="34"/>
      <c r="AV647" s="34"/>
      <c r="AW647" s="34"/>
      <c r="AX647" s="34"/>
      <c r="AY647" s="34"/>
      <c r="AZ647" s="34"/>
      <c r="BA647" s="34"/>
      <c r="BB647" s="34"/>
      <c r="BC647" s="34"/>
      <c r="BD647" s="34"/>
      <c r="BE647" s="34"/>
      <c r="BF647" s="34"/>
      <c r="BG647" s="34"/>
      <c r="BH647" s="34"/>
      <c r="BI647" s="34"/>
      <c r="BJ647" s="34"/>
      <c r="BK647" s="34"/>
      <c r="BL647" s="34"/>
      <c r="BM647" s="34"/>
      <c r="BN647" s="34"/>
      <c r="BO647" s="34"/>
      <c r="BP647" s="34"/>
      <c r="BQ647" s="34"/>
      <c r="BR647" s="34"/>
      <c r="BS647" s="34"/>
      <c r="BT647" s="34"/>
      <c r="BU647" s="34"/>
      <c r="BV647" s="34"/>
      <c r="BW647" s="34"/>
      <c r="BX647" s="34"/>
      <c r="BY647" s="34"/>
      <c r="BZ647" s="34"/>
      <c r="CA647" s="34"/>
      <c r="CB647" s="34"/>
      <c r="CC647" s="34"/>
      <c r="CD647" s="34"/>
      <c r="CE647" s="34"/>
      <c r="CF647" s="34"/>
      <c r="CG647" s="34"/>
      <c r="CH647" s="34"/>
      <c r="CI647" s="34"/>
      <c r="CJ647" s="34"/>
      <c r="CK647" s="34"/>
      <c r="CL647" s="34"/>
      <c r="CM647" s="34"/>
      <c r="CN647" s="34"/>
      <c r="CO647" s="34"/>
      <c r="CP647" s="34"/>
      <c r="CQ647" s="34"/>
      <c r="CR647" s="34"/>
      <c r="CS647" s="34"/>
      <c r="CT647" s="34"/>
      <c r="CU647" s="34"/>
      <c r="CV647" s="34"/>
      <c r="CW647" s="34"/>
      <c r="CX647" s="34"/>
      <c r="CY647" s="34"/>
      <c r="CZ647" s="34"/>
      <c r="DA647" s="34"/>
      <c r="DB647" s="34"/>
      <c r="DC647" s="34"/>
      <c r="DD647" s="34"/>
      <c r="DE647" s="34"/>
      <c r="DF647" s="34"/>
      <c r="DG647" s="34"/>
      <c r="DH647" s="34"/>
      <c r="DI647" s="34"/>
      <c r="DJ647" s="34"/>
      <c r="DK647" s="34"/>
      <c r="DL647" s="34"/>
      <c r="DM647" s="34"/>
      <c r="DN647" s="34"/>
      <c r="DO647" s="34"/>
      <c r="DP647" s="34"/>
    </row>
    <row r="648" spans="43:120" s="5" customFormat="1" x14ac:dyDescent="0.25">
      <c r="AQ648" s="34"/>
      <c r="AR648" s="34"/>
      <c r="AS648" s="34"/>
      <c r="AT648" s="34"/>
      <c r="AU648" s="34"/>
      <c r="AV648" s="34"/>
      <c r="AW648" s="34"/>
      <c r="AX648" s="34"/>
      <c r="AY648" s="34"/>
      <c r="AZ648" s="34"/>
      <c r="BA648" s="34"/>
      <c r="BB648" s="34"/>
      <c r="BC648" s="34"/>
      <c r="BD648" s="34"/>
      <c r="BE648" s="34"/>
      <c r="BF648" s="34"/>
      <c r="BG648" s="34"/>
      <c r="BH648" s="34"/>
      <c r="BI648" s="34"/>
      <c r="BJ648" s="34"/>
      <c r="BK648" s="34"/>
      <c r="BL648" s="34"/>
      <c r="BM648" s="34"/>
      <c r="BN648" s="34"/>
      <c r="BO648" s="34"/>
      <c r="BP648" s="34"/>
      <c r="BQ648" s="34"/>
      <c r="BR648" s="34"/>
      <c r="BS648" s="34"/>
      <c r="BT648" s="34"/>
      <c r="BU648" s="34"/>
      <c r="BV648" s="34"/>
      <c r="BW648" s="34"/>
      <c r="BX648" s="34"/>
      <c r="BY648" s="34"/>
      <c r="BZ648" s="34"/>
      <c r="CA648" s="34"/>
      <c r="CB648" s="34"/>
      <c r="CC648" s="34"/>
      <c r="CD648" s="34"/>
      <c r="CE648" s="34"/>
      <c r="CF648" s="34"/>
      <c r="CG648" s="34"/>
      <c r="CH648" s="34"/>
      <c r="CI648" s="34"/>
      <c r="CJ648" s="34"/>
      <c r="CK648" s="34"/>
      <c r="CL648" s="34"/>
      <c r="CM648" s="34"/>
      <c r="CN648" s="34"/>
      <c r="CO648" s="34"/>
      <c r="CP648" s="34"/>
      <c r="CQ648" s="34"/>
      <c r="CR648" s="34"/>
      <c r="CS648" s="34"/>
      <c r="CT648" s="34"/>
      <c r="CU648" s="34"/>
      <c r="CV648" s="34"/>
      <c r="CW648" s="34"/>
      <c r="CX648" s="34"/>
      <c r="CY648" s="34"/>
      <c r="CZ648" s="34"/>
      <c r="DA648" s="34"/>
      <c r="DB648" s="34"/>
      <c r="DC648" s="34"/>
      <c r="DD648" s="34"/>
      <c r="DE648" s="34"/>
      <c r="DF648" s="34"/>
      <c r="DG648" s="34"/>
      <c r="DH648" s="34"/>
      <c r="DI648" s="34"/>
      <c r="DJ648" s="34"/>
      <c r="DK648" s="34"/>
      <c r="DL648" s="34"/>
      <c r="DM648" s="34"/>
      <c r="DN648" s="34"/>
      <c r="DO648" s="34"/>
      <c r="DP648" s="34"/>
    </row>
    <row r="649" spans="43:120" s="5" customFormat="1" x14ac:dyDescent="0.25">
      <c r="AQ649" s="34"/>
      <c r="AR649" s="34"/>
      <c r="AS649" s="34"/>
      <c r="AT649" s="34"/>
      <c r="AU649" s="34"/>
      <c r="AV649" s="34"/>
      <c r="AW649" s="34"/>
      <c r="AX649" s="34"/>
      <c r="AY649" s="34"/>
      <c r="AZ649" s="34"/>
      <c r="BA649" s="34"/>
      <c r="BB649" s="34"/>
      <c r="BC649" s="34"/>
      <c r="BD649" s="34"/>
      <c r="BE649" s="34"/>
      <c r="BF649" s="34"/>
      <c r="BG649" s="34"/>
      <c r="BH649" s="34"/>
      <c r="BI649" s="34"/>
      <c r="BJ649" s="34"/>
      <c r="BK649" s="34"/>
      <c r="BL649" s="34"/>
      <c r="BM649" s="34"/>
      <c r="BN649" s="34"/>
      <c r="BO649" s="34"/>
      <c r="BP649" s="34"/>
      <c r="BQ649" s="34"/>
      <c r="BR649" s="34"/>
      <c r="BS649" s="34"/>
      <c r="BT649" s="34"/>
      <c r="BU649" s="34"/>
      <c r="BV649" s="34"/>
      <c r="BW649" s="34"/>
      <c r="BX649" s="34"/>
      <c r="BY649" s="34"/>
      <c r="BZ649" s="34"/>
      <c r="CA649" s="34"/>
      <c r="CB649" s="34"/>
      <c r="CC649" s="34"/>
      <c r="CD649" s="34"/>
      <c r="CE649" s="34"/>
      <c r="CF649" s="34"/>
      <c r="CG649" s="34"/>
      <c r="CH649" s="34"/>
      <c r="CI649" s="34"/>
      <c r="CJ649" s="34"/>
      <c r="CK649" s="34"/>
      <c r="CL649" s="34"/>
      <c r="CM649" s="34"/>
      <c r="CN649" s="34"/>
      <c r="CO649" s="34"/>
      <c r="CP649" s="34"/>
      <c r="CQ649" s="34"/>
      <c r="CR649" s="34"/>
      <c r="CS649" s="34"/>
      <c r="CT649" s="34"/>
      <c r="CU649" s="34"/>
      <c r="CV649" s="34"/>
      <c r="CW649" s="34"/>
      <c r="CX649" s="34"/>
      <c r="CY649" s="34"/>
      <c r="CZ649" s="34"/>
      <c r="DA649" s="34"/>
      <c r="DB649" s="34"/>
      <c r="DC649" s="34"/>
      <c r="DD649" s="34"/>
      <c r="DE649" s="34"/>
      <c r="DF649" s="34"/>
      <c r="DG649" s="34"/>
      <c r="DH649" s="34"/>
      <c r="DI649" s="34"/>
      <c r="DJ649" s="34"/>
      <c r="DK649" s="34"/>
      <c r="DL649" s="34"/>
      <c r="DM649" s="34"/>
      <c r="DN649" s="34"/>
      <c r="DO649" s="34"/>
      <c r="DP649" s="34"/>
    </row>
    <row r="650" spans="43:120" s="5" customFormat="1" x14ac:dyDescent="0.25">
      <c r="AQ650" s="34"/>
      <c r="AR650" s="34"/>
      <c r="AS650" s="34"/>
      <c r="AT650" s="34"/>
      <c r="AU650" s="34"/>
      <c r="AV650" s="34"/>
      <c r="AW650" s="34"/>
      <c r="AX650" s="34"/>
      <c r="AY650" s="34"/>
      <c r="AZ650" s="34"/>
      <c r="BA650" s="34"/>
      <c r="BB650" s="34"/>
      <c r="BC650" s="34"/>
      <c r="BD650" s="34"/>
      <c r="BE650" s="34"/>
      <c r="BF650" s="34"/>
      <c r="BG650" s="34"/>
      <c r="BH650" s="34"/>
      <c r="BI650" s="34"/>
      <c r="BJ650" s="34"/>
      <c r="BK650" s="34"/>
      <c r="BL650" s="34"/>
      <c r="BM650" s="34"/>
      <c r="BN650" s="34"/>
      <c r="BO650" s="34"/>
      <c r="BP650" s="34"/>
      <c r="BQ650" s="34"/>
      <c r="BR650" s="34"/>
      <c r="BS650" s="34"/>
      <c r="BT650" s="34"/>
      <c r="BU650" s="34"/>
      <c r="BV650" s="34"/>
      <c r="BW650" s="34"/>
      <c r="BX650" s="34"/>
      <c r="BY650" s="34"/>
      <c r="BZ650" s="34"/>
      <c r="CA650" s="34"/>
      <c r="CB650" s="34"/>
      <c r="CC650" s="34"/>
      <c r="CD650" s="34"/>
      <c r="CE650" s="34"/>
      <c r="CF650" s="34"/>
      <c r="CG650" s="34"/>
      <c r="CH650" s="34"/>
      <c r="CI650" s="34"/>
      <c r="CJ650" s="34"/>
      <c r="CK650" s="34"/>
      <c r="CL650" s="34"/>
      <c r="CM650" s="34"/>
      <c r="CN650" s="34"/>
      <c r="CO650" s="34"/>
      <c r="CP650" s="34"/>
      <c r="CQ650" s="34"/>
      <c r="CR650" s="34"/>
      <c r="CS650" s="34"/>
      <c r="CT650" s="34"/>
      <c r="CU650" s="34"/>
      <c r="CV650" s="34"/>
      <c r="CW650" s="34"/>
      <c r="CX650" s="34"/>
      <c r="CY650" s="34"/>
      <c r="CZ650" s="34"/>
      <c r="DA650" s="34"/>
      <c r="DB650" s="34"/>
      <c r="DC650" s="34"/>
      <c r="DD650" s="34"/>
      <c r="DE650" s="34"/>
      <c r="DF650" s="34"/>
      <c r="DG650" s="34"/>
      <c r="DH650" s="34"/>
      <c r="DI650" s="34"/>
      <c r="DJ650" s="34"/>
      <c r="DK650" s="34"/>
      <c r="DL650" s="34"/>
      <c r="DM650" s="34"/>
      <c r="DN650" s="34"/>
      <c r="DO650" s="34"/>
      <c r="DP650" s="34"/>
    </row>
    <row r="651" spans="43:120" s="5" customFormat="1" x14ac:dyDescent="0.25">
      <c r="AQ651" s="34"/>
      <c r="AR651" s="34"/>
      <c r="AS651" s="34"/>
      <c r="AT651" s="34"/>
      <c r="AU651" s="34"/>
      <c r="AV651" s="34"/>
      <c r="AW651" s="34"/>
      <c r="AX651" s="34"/>
      <c r="AY651" s="34"/>
      <c r="AZ651" s="34"/>
      <c r="BA651" s="34"/>
      <c r="BB651" s="34"/>
      <c r="BC651" s="34"/>
      <c r="BD651" s="34"/>
      <c r="BE651" s="34"/>
      <c r="BF651" s="34"/>
      <c r="BG651" s="34"/>
      <c r="BH651" s="34"/>
      <c r="BI651" s="34"/>
      <c r="BJ651" s="34"/>
      <c r="BK651" s="34"/>
      <c r="BL651" s="34"/>
      <c r="BM651" s="34"/>
      <c r="BN651" s="34"/>
      <c r="BO651" s="34"/>
      <c r="BP651" s="34"/>
      <c r="BQ651" s="34"/>
      <c r="BR651" s="34"/>
      <c r="BS651" s="34"/>
      <c r="BT651" s="34"/>
      <c r="BU651" s="34"/>
      <c r="BV651" s="34"/>
      <c r="BW651" s="34"/>
      <c r="BX651" s="34"/>
      <c r="BY651" s="34"/>
      <c r="BZ651" s="34"/>
      <c r="CA651" s="34"/>
      <c r="CB651" s="34"/>
      <c r="CC651" s="34"/>
      <c r="CD651" s="34"/>
      <c r="CE651" s="34"/>
      <c r="CF651" s="34"/>
      <c r="CG651" s="34"/>
      <c r="CH651" s="34"/>
      <c r="CI651" s="34"/>
      <c r="CJ651" s="34"/>
      <c r="CK651" s="34"/>
      <c r="CL651" s="34"/>
      <c r="CM651" s="34"/>
      <c r="CN651" s="34"/>
      <c r="CO651" s="34"/>
      <c r="CP651" s="34"/>
      <c r="CQ651" s="34"/>
      <c r="CR651" s="34"/>
      <c r="CS651" s="34"/>
      <c r="CT651" s="34"/>
      <c r="CU651" s="34"/>
      <c r="CV651" s="34"/>
      <c r="CW651" s="34"/>
      <c r="CX651" s="34"/>
      <c r="CY651" s="34"/>
      <c r="CZ651" s="34"/>
      <c r="DA651" s="34"/>
      <c r="DB651" s="34"/>
      <c r="DC651" s="34"/>
      <c r="DD651" s="34"/>
      <c r="DE651" s="34"/>
      <c r="DF651" s="34"/>
      <c r="DG651" s="34"/>
      <c r="DH651" s="34"/>
      <c r="DI651" s="34"/>
      <c r="DJ651" s="34"/>
      <c r="DK651" s="34"/>
      <c r="DL651" s="34"/>
      <c r="DM651" s="34"/>
      <c r="DN651" s="34"/>
      <c r="DO651" s="34"/>
      <c r="DP651" s="34"/>
    </row>
    <row r="652" spans="43:120" s="5" customFormat="1" x14ac:dyDescent="0.25">
      <c r="AQ652" s="34"/>
      <c r="AR652" s="34"/>
      <c r="AS652" s="34"/>
      <c r="AT652" s="34"/>
      <c r="AU652" s="34"/>
      <c r="AV652" s="34"/>
      <c r="AW652" s="34"/>
      <c r="AX652" s="34"/>
      <c r="AY652" s="34"/>
      <c r="AZ652" s="34"/>
      <c r="BA652" s="34"/>
      <c r="BB652" s="34"/>
      <c r="BC652" s="34"/>
      <c r="BD652" s="34"/>
      <c r="BE652" s="34"/>
      <c r="BF652" s="34"/>
      <c r="BG652" s="34"/>
      <c r="BH652" s="34"/>
      <c r="BI652" s="34"/>
      <c r="BJ652" s="34"/>
      <c r="BK652" s="34"/>
      <c r="BL652" s="34"/>
      <c r="BM652" s="34"/>
      <c r="BN652" s="34"/>
      <c r="BO652" s="34"/>
      <c r="BP652" s="34"/>
      <c r="BQ652" s="34"/>
      <c r="BR652" s="34"/>
      <c r="BS652" s="34"/>
      <c r="BT652" s="34"/>
      <c r="BU652" s="34"/>
      <c r="BV652" s="34"/>
      <c r="BW652" s="34"/>
      <c r="BX652" s="34"/>
      <c r="BY652" s="34"/>
      <c r="BZ652" s="34"/>
      <c r="CA652" s="34"/>
      <c r="CB652" s="34"/>
      <c r="CC652" s="34"/>
      <c r="CD652" s="34"/>
      <c r="CE652" s="34"/>
      <c r="CF652" s="34"/>
      <c r="CG652" s="34"/>
      <c r="CH652" s="34"/>
      <c r="CI652" s="34"/>
      <c r="CJ652" s="34"/>
      <c r="CK652" s="34"/>
      <c r="CL652" s="34"/>
      <c r="CM652" s="34"/>
      <c r="CN652" s="34"/>
      <c r="CO652" s="34"/>
      <c r="CP652" s="34"/>
      <c r="CQ652" s="34"/>
      <c r="CR652" s="34"/>
      <c r="CS652" s="34"/>
      <c r="CT652" s="34"/>
      <c r="CU652" s="34"/>
      <c r="CV652" s="34"/>
      <c r="CW652" s="34"/>
      <c r="CX652" s="34"/>
      <c r="CY652" s="34"/>
      <c r="CZ652" s="34"/>
      <c r="DA652" s="34"/>
      <c r="DB652" s="34"/>
      <c r="DC652" s="34"/>
      <c r="DD652" s="34"/>
      <c r="DE652" s="34"/>
      <c r="DF652" s="34"/>
      <c r="DG652" s="34"/>
      <c r="DH652" s="34"/>
      <c r="DI652" s="34"/>
      <c r="DJ652" s="34"/>
      <c r="DK652" s="34"/>
      <c r="DL652" s="34"/>
      <c r="DM652" s="34"/>
      <c r="DN652" s="34"/>
      <c r="DO652" s="34"/>
      <c r="DP652" s="34"/>
    </row>
    <row r="653" spans="43:120" s="5" customFormat="1" x14ac:dyDescent="0.25">
      <c r="AQ653" s="34"/>
      <c r="AR653" s="34"/>
      <c r="AS653" s="34"/>
      <c r="AT653" s="34"/>
      <c r="AU653" s="34"/>
      <c r="AV653" s="34"/>
      <c r="AW653" s="34"/>
      <c r="AX653" s="34"/>
      <c r="AY653" s="34"/>
      <c r="AZ653" s="34"/>
      <c r="BA653" s="34"/>
      <c r="BB653" s="34"/>
      <c r="BC653" s="34"/>
      <c r="BD653" s="34"/>
      <c r="BE653" s="34"/>
      <c r="BF653" s="34"/>
      <c r="BG653" s="34"/>
      <c r="BH653" s="34"/>
      <c r="BI653" s="34"/>
      <c r="BJ653" s="34"/>
      <c r="BK653" s="34"/>
      <c r="BL653" s="34"/>
      <c r="BM653" s="34"/>
      <c r="BN653" s="34"/>
      <c r="BO653" s="34"/>
      <c r="BP653" s="34"/>
      <c r="BQ653" s="34"/>
      <c r="BR653" s="34"/>
      <c r="BS653" s="34"/>
      <c r="BT653" s="34"/>
      <c r="BU653" s="34"/>
      <c r="BV653" s="34"/>
      <c r="BW653" s="34"/>
      <c r="BX653" s="34"/>
      <c r="BY653" s="34"/>
      <c r="BZ653" s="34"/>
      <c r="CA653" s="34"/>
      <c r="CB653" s="34"/>
      <c r="CC653" s="34"/>
      <c r="CD653" s="34"/>
      <c r="CE653" s="34"/>
      <c r="CF653" s="34"/>
      <c r="CG653" s="34"/>
      <c r="CH653" s="34"/>
      <c r="CI653" s="34"/>
      <c r="CJ653" s="34"/>
      <c r="CK653" s="34"/>
      <c r="CL653" s="34"/>
      <c r="CM653" s="34"/>
      <c r="CN653" s="34"/>
      <c r="CO653" s="34"/>
      <c r="CP653" s="34"/>
      <c r="CQ653" s="34"/>
      <c r="CR653" s="34"/>
      <c r="CS653" s="34"/>
      <c r="CT653" s="34"/>
      <c r="CU653" s="34"/>
      <c r="CV653" s="34"/>
      <c r="CW653" s="34"/>
      <c r="CX653" s="34"/>
      <c r="CY653" s="34"/>
      <c r="CZ653" s="34"/>
      <c r="DA653" s="34"/>
      <c r="DB653" s="34"/>
      <c r="DC653" s="34"/>
      <c r="DD653" s="34"/>
      <c r="DE653" s="34"/>
      <c r="DF653" s="34"/>
      <c r="DG653" s="34"/>
      <c r="DH653" s="34"/>
      <c r="DI653" s="34"/>
      <c r="DJ653" s="34"/>
      <c r="DK653" s="34"/>
      <c r="DL653" s="34"/>
      <c r="DM653" s="34"/>
      <c r="DN653" s="34"/>
      <c r="DO653" s="34"/>
      <c r="DP653" s="34"/>
    </row>
    <row r="654" spans="43:120" s="5" customFormat="1" x14ac:dyDescent="0.25">
      <c r="AQ654" s="34"/>
      <c r="AR654" s="34"/>
      <c r="AS654" s="34"/>
      <c r="AT654" s="34"/>
      <c r="AU654" s="34"/>
      <c r="AV654" s="34"/>
      <c r="AW654" s="34"/>
      <c r="AX654" s="34"/>
      <c r="AY654" s="34"/>
      <c r="AZ654" s="34"/>
      <c r="BA654" s="34"/>
      <c r="BB654" s="34"/>
      <c r="BC654" s="34"/>
      <c r="BD654" s="34"/>
      <c r="BE654" s="34"/>
      <c r="BF654" s="34"/>
      <c r="BG654" s="34"/>
      <c r="BH654" s="34"/>
      <c r="BI654" s="34"/>
      <c r="BJ654" s="34"/>
      <c r="BK654" s="34"/>
      <c r="BL654" s="34"/>
      <c r="BM654" s="34"/>
      <c r="BN654" s="34"/>
      <c r="BO654" s="34"/>
      <c r="BP654" s="34"/>
      <c r="BQ654" s="34"/>
      <c r="BR654" s="34"/>
      <c r="BS654" s="34"/>
      <c r="BT654" s="34"/>
      <c r="BU654" s="34"/>
      <c r="BV654" s="34"/>
      <c r="BW654" s="34"/>
      <c r="BX654" s="34"/>
      <c r="BY654" s="34"/>
      <c r="BZ654" s="34"/>
      <c r="CA654" s="34"/>
      <c r="CB654" s="34"/>
      <c r="CC654" s="34"/>
      <c r="CD654" s="34"/>
      <c r="CE654" s="34"/>
      <c r="CF654" s="34"/>
      <c r="CG654" s="34"/>
      <c r="CH654" s="34"/>
      <c r="CI654" s="34"/>
      <c r="CJ654" s="34"/>
      <c r="CK654" s="34"/>
      <c r="CL654" s="34"/>
      <c r="CM654" s="34"/>
      <c r="CN654" s="34"/>
      <c r="CO654" s="34"/>
      <c r="CP654" s="34"/>
      <c r="CQ654" s="34"/>
      <c r="CR654" s="34"/>
      <c r="CS654" s="34"/>
      <c r="CT654" s="34"/>
      <c r="CU654" s="34"/>
      <c r="CV654" s="34"/>
      <c r="CW654" s="34"/>
      <c r="CX654" s="34"/>
      <c r="CY654" s="34"/>
      <c r="CZ654" s="34"/>
      <c r="DA654" s="34"/>
      <c r="DB654" s="34"/>
      <c r="DC654" s="34"/>
      <c r="DD654" s="34"/>
      <c r="DE654" s="34"/>
      <c r="DF654" s="34"/>
      <c r="DG654" s="34"/>
      <c r="DH654" s="34"/>
      <c r="DI654" s="34"/>
      <c r="DJ654" s="34"/>
      <c r="DK654" s="34"/>
      <c r="DL654" s="34"/>
      <c r="DM654" s="34"/>
      <c r="DN654" s="34"/>
      <c r="DO654" s="34"/>
      <c r="DP654" s="34"/>
    </row>
    <row r="655" spans="43:120" s="5" customFormat="1" x14ac:dyDescent="0.25">
      <c r="AQ655" s="34"/>
      <c r="AR655" s="34"/>
      <c r="AS655" s="34"/>
      <c r="AT655" s="34"/>
      <c r="AU655" s="34"/>
      <c r="AV655" s="34"/>
      <c r="AW655" s="34"/>
      <c r="AX655" s="34"/>
      <c r="AY655" s="34"/>
      <c r="AZ655" s="34"/>
      <c r="BA655" s="34"/>
      <c r="BB655" s="34"/>
      <c r="BC655" s="34"/>
      <c r="BD655" s="34"/>
      <c r="BE655" s="34"/>
      <c r="BF655" s="34"/>
      <c r="BG655" s="34"/>
      <c r="BH655" s="34"/>
      <c r="BI655" s="34"/>
      <c r="BJ655" s="34"/>
      <c r="BK655" s="34"/>
      <c r="BL655" s="34"/>
      <c r="BM655" s="34"/>
      <c r="BN655" s="34"/>
      <c r="BO655" s="34"/>
      <c r="BP655" s="34"/>
      <c r="BQ655" s="34"/>
      <c r="BR655" s="34"/>
      <c r="BS655" s="34"/>
      <c r="BT655" s="34"/>
      <c r="BU655" s="34"/>
      <c r="BV655" s="34"/>
      <c r="BW655" s="34"/>
      <c r="BX655" s="34"/>
      <c r="BY655" s="34"/>
      <c r="BZ655" s="34"/>
      <c r="CA655" s="34"/>
      <c r="CB655" s="34"/>
      <c r="CC655" s="34"/>
      <c r="CD655" s="34"/>
      <c r="CE655" s="34"/>
      <c r="CF655" s="34"/>
      <c r="CG655" s="34"/>
      <c r="CH655" s="34"/>
      <c r="CI655" s="34"/>
      <c r="CJ655" s="34"/>
      <c r="CK655" s="34"/>
      <c r="CL655" s="34"/>
      <c r="CM655" s="34"/>
      <c r="CN655" s="34"/>
      <c r="CO655" s="34"/>
      <c r="CP655" s="34"/>
      <c r="CQ655" s="34"/>
      <c r="CR655" s="34"/>
      <c r="CS655" s="34"/>
      <c r="CT655" s="34"/>
      <c r="CU655" s="34"/>
      <c r="CV655" s="34"/>
      <c r="CW655" s="34"/>
      <c r="CX655" s="34"/>
      <c r="CY655" s="34"/>
      <c r="CZ655" s="34"/>
      <c r="DA655" s="34"/>
      <c r="DB655" s="34"/>
      <c r="DC655" s="34"/>
      <c r="DD655" s="34"/>
      <c r="DE655" s="34"/>
      <c r="DF655" s="34"/>
      <c r="DG655" s="34"/>
      <c r="DH655" s="34"/>
      <c r="DI655" s="34"/>
      <c r="DJ655" s="34"/>
      <c r="DK655" s="34"/>
      <c r="DL655" s="34"/>
      <c r="DM655" s="34"/>
      <c r="DN655" s="34"/>
      <c r="DO655" s="34"/>
      <c r="DP655" s="34"/>
    </row>
    <row r="656" spans="43:120" s="5" customFormat="1" x14ac:dyDescent="0.25">
      <c r="AQ656" s="34"/>
      <c r="AR656" s="34"/>
      <c r="AS656" s="34"/>
      <c r="AT656" s="34"/>
      <c r="AU656" s="34"/>
      <c r="AV656" s="34"/>
      <c r="AW656" s="34"/>
      <c r="AX656" s="34"/>
      <c r="AY656" s="34"/>
      <c r="AZ656" s="34"/>
      <c r="BA656" s="34"/>
      <c r="BB656" s="34"/>
      <c r="BC656" s="34"/>
      <c r="BD656" s="34"/>
      <c r="BE656" s="34"/>
      <c r="BF656" s="34"/>
      <c r="BG656" s="34"/>
      <c r="BH656" s="34"/>
      <c r="BI656" s="34"/>
      <c r="BJ656" s="34"/>
      <c r="BK656" s="34"/>
      <c r="BL656" s="34"/>
      <c r="BM656" s="34"/>
      <c r="BN656" s="34"/>
      <c r="BO656" s="34"/>
      <c r="BP656" s="34"/>
      <c r="BQ656" s="34"/>
      <c r="BR656" s="34"/>
      <c r="BS656" s="34"/>
      <c r="BT656" s="34"/>
      <c r="BU656" s="34"/>
      <c r="BV656" s="34"/>
      <c r="BW656" s="34"/>
      <c r="BX656" s="34"/>
      <c r="BY656" s="34"/>
      <c r="BZ656" s="34"/>
      <c r="CA656" s="34"/>
      <c r="CB656" s="34"/>
      <c r="CC656" s="34"/>
      <c r="CD656" s="34"/>
      <c r="CE656" s="34"/>
      <c r="CF656" s="34"/>
      <c r="CG656" s="34"/>
      <c r="CH656" s="34"/>
      <c r="CI656" s="34"/>
      <c r="CJ656" s="34"/>
      <c r="CK656" s="34"/>
      <c r="CL656" s="34"/>
      <c r="CM656" s="34"/>
      <c r="CN656" s="34"/>
      <c r="CO656" s="34"/>
      <c r="CP656" s="34"/>
      <c r="CQ656" s="34"/>
      <c r="CR656" s="34"/>
      <c r="CS656" s="34"/>
      <c r="CT656" s="34"/>
      <c r="CU656" s="34"/>
      <c r="CV656" s="34"/>
      <c r="CW656" s="34"/>
      <c r="CX656" s="34"/>
      <c r="CY656" s="34"/>
      <c r="CZ656" s="34"/>
      <c r="DA656" s="34"/>
      <c r="DB656" s="34"/>
      <c r="DC656" s="34"/>
      <c r="DD656" s="34"/>
      <c r="DE656" s="34"/>
      <c r="DF656" s="34"/>
      <c r="DG656" s="34"/>
      <c r="DH656" s="34"/>
      <c r="DI656" s="34"/>
      <c r="DJ656" s="34"/>
      <c r="DK656" s="34"/>
      <c r="DL656" s="34"/>
      <c r="DM656" s="34"/>
      <c r="DN656" s="34"/>
      <c r="DO656" s="34"/>
      <c r="DP656" s="34"/>
    </row>
    <row r="657" spans="43:120" s="5" customFormat="1" x14ac:dyDescent="0.25">
      <c r="AQ657" s="34"/>
      <c r="AR657" s="34"/>
      <c r="AS657" s="34"/>
      <c r="AT657" s="34"/>
      <c r="AU657" s="34"/>
      <c r="AV657" s="34"/>
      <c r="AW657" s="34"/>
      <c r="AX657" s="34"/>
      <c r="AY657" s="34"/>
      <c r="AZ657" s="34"/>
      <c r="BA657" s="34"/>
      <c r="BB657" s="34"/>
      <c r="BC657" s="34"/>
      <c r="BD657" s="34"/>
      <c r="BE657" s="34"/>
      <c r="BF657" s="34"/>
      <c r="BG657" s="34"/>
      <c r="BH657" s="34"/>
      <c r="BI657" s="34"/>
      <c r="BJ657" s="34"/>
      <c r="BK657" s="34"/>
      <c r="BL657" s="34"/>
      <c r="BM657" s="34"/>
      <c r="BN657" s="34"/>
      <c r="BO657" s="34"/>
      <c r="BP657" s="34"/>
      <c r="BQ657" s="34"/>
      <c r="BR657" s="34"/>
      <c r="BS657" s="34"/>
      <c r="BT657" s="34"/>
      <c r="BU657" s="34"/>
      <c r="BV657" s="34"/>
      <c r="BW657" s="34"/>
      <c r="BX657" s="34"/>
      <c r="BY657" s="34"/>
      <c r="BZ657" s="34"/>
      <c r="CA657" s="34"/>
      <c r="CB657" s="34"/>
      <c r="CC657" s="34"/>
      <c r="CD657" s="34"/>
      <c r="CE657" s="34"/>
      <c r="CF657" s="34"/>
      <c r="CG657" s="34"/>
      <c r="CH657" s="34"/>
      <c r="CI657" s="34"/>
      <c r="CJ657" s="34"/>
      <c r="CK657" s="34"/>
      <c r="CL657" s="34"/>
      <c r="CM657" s="34"/>
      <c r="CN657" s="34"/>
      <c r="CO657" s="34"/>
      <c r="CP657" s="34"/>
      <c r="CQ657" s="34"/>
      <c r="CR657" s="34"/>
      <c r="CS657" s="34"/>
      <c r="CT657" s="34"/>
      <c r="CU657" s="34"/>
      <c r="CV657" s="34"/>
      <c r="CW657" s="34"/>
      <c r="CX657" s="34"/>
      <c r="CY657" s="34"/>
      <c r="CZ657" s="34"/>
      <c r="DA657" s="34"/>
      <c r="DB657" s="34"/>
      <c r="DC657" s="34"/>
      <c r="DD657" s="34"/>
      <c r="DE657" s="34"/>
      <c r="DF657" s="34"/>
      <c r="DG657" s="34"/>
      <c r="DH657" s="34"/>
      <c r="DI657" s="34"/>
      <c r="DJ657" s="34"/>
      <c r="DK657" s="34"/>
      <c r="DL657" s="34"/>
      <c r="DM657" s="34"/>
      <c r="DN657" s="34"/>
      <c r="DO657" s="34"/>
      <c r="DP657" s="34"/>
    </row>
    <row r="658" spans="43:120" s="5" customFormat="1" x14ac:dyDescent="0.25">
      <c r="AQ658" s="34"/>
      <c r="AR658" s="34"/>
      <c r="AS658" s="34"/>
      <c r="AT658" s="34"/>
      <c r="AU658" s="34"/>
      <c r="AV658" s="34"/>
      <c r="AW658" s="34"/>
      <c r="AX658" s="34"/>
      <c r="AY658" s="34"/>
      <c r="AZ658" s="34"/>
      <c r="BA658" s="34"/>
      <c r="BB658" s="34"/>
      <c r="BC658" s="34"/>
      <c r="BD658" s="34"/>
      <c r="BE658" s="34"/>
      <c r="BF658" s="34"/>
      <c r="BG658" s="34"/>
      <c r="BH658" s="34"/>
      <c r="BI658" s="34"/>
      <c r="BJ658" s="34"/>
      <c r="BK658" s="34"/>
      <c r="BL658" s="34"/>
      <c r="BM658" s="34"/>
      <c r="BN658" s="34"/>
      <c r="BO658" s="34"/>
      <c r="BP658" s="34"/>
      <c r="BQ658" s="34"/>
      <c r="BR658" s="34"/>
      <c r="BS658" s="34"/>
      <c r="BT658" s="34"/>
      <c r="BU658" s="34"/>
      <c r="BV658" s="34"/>
      <c r="BW658" s="34"/>
      <c r="BX658" s="34"/>
      <c r="BY658" s="34"/>
      <c r="BZ658" s="34"/>
      <c r="CA658" s="34"/>
      <c r="CB658" s="34"/>
      <c r="CC658" s="34"/>
      <c r="CD658" s="34"/>
      <c r="CE658" s="34"/>
      <c r="CF658" s="34"/>
      <c r="CG658" s="34"/>
      <c r="CH658" s="34"/>
      <c r="CI658" s="34"/>
      <c r="CJ658" s="34"/>
      <c r="CK658" s="34"/>
      <c r="CL658" s="34"/>
      <c r="CM658" s="34"/>
      <c r="CN658" s="34"/>
      <c r="CO658" s="34"/>
      <c r="CP658" s="34"/>
      <c r="CQ658" s="34"/>
      <c r="CR658" s="34"/>
      <c r="CS658" s="34"/>
      <c r="CT658" s="34"/>
      <c r="CU658" s="34"/>
      <c r="CV658" s="34"/>
      <c r="CW658" s="34"/>
      <c r="CX658" s="34"/>
      <c r="CY658" s="34"/>
      <c r="CZ658" s="34"/>
      <c r="DA658" s="34"/>
      <c r="DB658" s="34"/>
      <c r="DC658" s="34"/>
      <c r="DD658" s="34"/>
      <c r="DE658" s="34"/>
      <c r="DF658" s="34"/>
      <c r="DG658" s="34"/>
      <c r="DH658" s="34"/>
      <c r="DI658" s="34"/>
      <c r="DJ658" s="34"/>
      <c r="DK658" s="34"/>
      <c r="DL658" s="34"/>
      <c r="DM658" s="34"/>
      <c r="DN658" s="34"/>
      <c r="DO658" s="34"/>
      <c r="DP658" s="34"/>
    </row>
    <row r="659" spans="43:120" s="5" customFormat="1" x14ac:dyDescent="0.25">
      <c r="AQ659" s="34"/>
      <c r="AR659" s="34"/>
      <c r="AS659" s="34"/>
      <c r="AT659" s="34"/>
      <c r="AU659" s="34"/>
      <c r="AV659" s="34"/>
      <c r="AW659" s="34"/>
      <c r="AX659" s="34"/>
      <c r="AY659" s="34"/>
      <c r="AZ659" s="34"/>
      <c r="BA659" s="34"/>
      <c r="BB659" s="34"/>
      <c r="BC659" s="34"/>
      <c r="BD659" s="34"/>
      <c r="BE659" s="34"/>
      <c r="BF659" s="34"/>
      <c r="BG659" s="34"/>
      <c r="BH659" s="34"/>
      <c r="BI659" s="34"/>
      <c r="BJ659" s="34"/>
      <c r="BK659" s="34"/>
      <c r="BL659" s="34"/>
      <c r="BM659" s="34"/>
      <c r="BN659" s="34"/>
      <c r="BO659" s="34"/>
      <c r="BP659" s="34"/>
      <c r="BQ659" s="34"/>
      <c r="BR659" s="34"/>
      <c r="BS659" s="34"/>
      <c r="BT659" s="34"/>
      <c r="BU659" s="34"/>
      <c r="BV659" s="34"/>
      <c r="BW659" s="34"/>
      <c r="BX659" s="34"/>
      <c r="BY659" s="34"/>
      <c r="BZ659" s="34"/>
      <c r="CA659" s="34"/>
      <c r="CB659" s="34"/>
      <c r="CC659" s="34"/>
      <c r="CD659" s="34"/>
      <c r="CE659" s="34"/>
      <c r="CF659" s="34"/>
      <c r="CG659" s="34"/>
      <c r="CH659" s="34"/>
      <c r="CI659" s="34"/>
      <c r="CJ659" s="34"/>
      <c r="CK659" s="34"/>
      <c r="CL659" s="34"/>
      <c r="CM659" s="34"/>
      <c r="CN659" s="34"/>
      <c r="CO659" s="34"/>
      <c r="CP659" s="34"/>
      <c r="CQ659" s="34"/>
      <c r="CR659" s="34"/>
      <c r="CS659" s="34"/>
      <c r="CT659" s="34"/>
      <c r="CU659" s="34"/>
      <c r="CV659" s="34"/>
      <c r="CW659" s="34"/>
      <c r="CX659" s="34"/>
      <c r="CY659" s="34"/>
      <c r="CZ659" s="34"/>
      <c r="DA659" s="34"/>
      <c r="DB659" s="34"/>
      <c r="DC659" s="34"/>
      <c r="DD659" s="34"/>
      <c r="DE659" s="34"/>
      <c r="DF659" s="34"/>
      <c r="DG659" s="34"/>
      <c r="DH659" s="34"/>
      <c r="DI659" s="34"/>
      <c r="DJ659" s="34"/>
      <c r="DK659" s="34"/>
      <c r="DL659" s="34"/>
      <c r="DM659" s="34"/>
      <c r="DN659" s="34"/>
      <c r="DO659" s="34"/>
      <c r="DP659" s="34"/>
    </row>
    <row r="660" spans="43:120" s="5" customFormat="1" x14ac:dyDescent="0.25">
      <c r="AQ660" s="34"/>
      <c r="AR660" s="34"/>
      <c r="AS660" s="34"/>
      <c r="AT660" s="34"/>
      <c r="AU660" s="34"/>
      <c r="AV660" s="34"/>
      <c r="AW660" s="34"/>
      <c r="AX660" s="34"/>
      <c r="AY660" s="34"/>
      <c r="AZ660" s="34"/>
      <c r="BA660" s="34"/>
      <c r="BB660" s="34"/>
      <c r="BC660" s="34"/>
      <c r="BD660" s="34"/>
      <c r="BE660" s="34"/>
      <c r="BF660" s="34"/>
      <c r="BG660" s="34"/>
      <c r="BH660" s="34"/>
      <c r="BI660" s="34"/>
      <c r="BJ660" s="34"/>
      <c r="BK660" s="34"/>
      <c r="BL660" s="34"/>
      <c r="BM660" s="34"/>
      <c r="BN660" s="34"/>
      <c r="BO660" s="34"/>
      <c r="BP660" s="34"/>
      <c r="BQ660" s="34"/>
      <c r="BR660" s="34"/>
      <c r="BS660" s="34"/>
      <c r="BT660" s="34"/>
      <c r="BU660" s="34"/>
      <c r="BV660" s="34"/>
      <c r="BW660" s="34"/>
      <c r="BX660" s="34"/>
      <c r="BY660" s="34"/>
      <c r="BZ660" s="34"/>
      <c r="CA660" s="34"/>
      <c r="CB660" s="34"/>
      <c r="CC660" s="34"/>
      <c r="CD660" s="34"/>
      <c r="CE660" s="34"/>
      <c r="CF660" s="34"/>
      <c r="CG660" s="34"/>
      <c r="CH660" s="34"/>
      <c r="CI660" s="34"/>
      <c r="CJ660" s="34"/>
      <c r="CK660" s="34"/>
      <c r="CL660" s="34"/>
      <c r="CM660" s="34"/>
      <c r="CN660" s="34"/>
      <c r="CO660" s="34"/>
      <c r="CP660" s="34"/>
      <c r="CQ660" s="34"/>
      <c r="CR660" s="34"/>
      <c r="CS660" s="34"/>
      <c r="CT660" s="34"/>
      <c r="CU660" s="34"/>
      <c r="CV660" s="34"/>
      <c r="CW660" s="34"/>
      <c r="CX660" s="34"/>
      <c r="CY660" s="34"/>
      <c r="CZ660" s="34"/>
      <c r="DA660" s="34"/>
      <c r="DB660" s="34"/>
      <c r="DC660" s="34"/>
      <c r="DD660" s="34"/>
      <c r="DE660" s="34"/>
      <c r="DF660" s="34"/>
      <c r="DG660" s="34"/>
      <c r="DH660" s="34"/>
      <c r="DI660" s="34"/>
      <c r="DJ660" s="34"/>
      <c r="DK660" s="34"/>
      <c r="DL660" s="34"/>
      <c r="DM660" s="34"/>
      <c r="DN660" s="34"/>
      <c r="DO660" s="34"/>
      <c r="DP660" s="34"/>
    </row>
    <row r="661" spans="43:120" s="5" customFormat="1" x14ac:dyDescent="0.25">
      <c r="AQ661" s="34"/>
      <c r="AR661" s="34"/>
      <c r="AS661" s="34"/>
      <c r="AT661" s="34"/>
      <c r="AU661" s="34"/>
      <c r="AV661" s="34"/>
      <c r="AW661" s="34"/>
      <c r="AX661" s="34"/>
      <c r="AY661" s="34"/>
      <c r="AZ661" s="34"/>
      <c r="BA661" s="34"/>
      <c r="BB661" s="34"/>
      <c r="BC661" s="34"/>
      <c r="BD661" s="34"/>
      <c r="BE661" s="34"/>
      <c r="BF661" s="34"/>
      <c r="BG661" s="34"/>
      <c r="BH661" s="34"/>
      <c r="BI661" s="34"/>
      <c r="BJ661" s="34"/>
      <c r="BK661" s="34"/>
      <c r="BL661" s="34"/>
      <c r="BM661" s="34"/>
      <c r="BN661" s="34"/>
      <c r="BO661" s="34"/>
      <c r="BP661" s="34"/>
      <c r="BQ661" s="34"/>
      <c r="BR661" s="34"/>
      <c r="BS661" s="34"/>
      <c r="BT661" s="34"/>
      <c r="BU661" s="34"/>
      <c r="BV661" s="34"/>
      <c r="BW661" s="34"/>
      <c r="BX661" s="34"/>
      <c r="BY661" s="34"/>
      <c r="BZ661" s="34"/>
      <c r="CA661" s="34"/>
      <c r="CB661" s="34"/>
      <c r="CC661" s="34"/>
      <c r="CD661" s="34"/>
      <c r="CE661" s="34"/>
      <c r="CF661" s="34"/>
      <c r="CG661" s="34"/>
      <c r="CH661" s="34"/>
      <c r="CI661" s="34"/>
      <c r="CJ661" s="34"/>
      <c r="CK661" s="34"/>
      <c r="CL661" s="34"/>
      <c r="CM661" s="34"/>
      <c r="CN661" s="34"/>
      <c r="CO661" s="34"/>
      <c r="CP661" s="34"/>
      <c r="CQ661" s="34"/>
      <c r="CR661" s="34"/>
      <c r="CS661" s="34"/>
      <c r="CT661" s="34"/>
      <c r="CU661" s="34"/>
      <c r="CV661" s="34"/>
      <c r="CW661" s="34"/>
      <c r="CX661" s="34"/>
      <c r="CY661" s="34"/>
      <c r="CZ661" s="34"/>
      <c r="DA661" s="34"/>
      <c r="DB661" s="34"/>
      <c r="DC661" s="34"/>
      <c r="DD661" s="34"/>
      <c r="DE661" s="34"/>
      <c r="DF661" s="34"/>
      <c r="DG661" s="34"/>
      <c r="DH661" s="34"/>
      <c r="DI661" s="34"/>
      <c r="DJ661" s="34"/>
      <c r="DK661" s="34"/>
      <c r="DL661" s="34"/>
      <c r="DM661" s="34"/>
      <c r="DN661" s="34"/>
      <c r="DO661" s="34"/>
      <c r="DP661" s="34"/>
    </row>
    <row r="662" spans="43:120" s="5" customFormat="1" x14ac:dyDescent="0.25">
      <c r="AQ662" s="34"/>
      <c r="AR662" s="34"/>
      <c r="AS662" s="34"/>
      <c r="AT662" s="34"/>
      <c r="AU662" s="34"/>
      <c r="AV662" s="34"/>
      <c r="AW662" s="34"/>
      <c r="AX662" s="34"/>
      <c r="AY662" s="34"/>
      <c r="AZ662" s="34"/>
      <c r="BA662" s="34"/>
      <c r="BB662" s="34"/>
      <c r="BC662" s="34"/>
      <c r="BD662" s="34"/>
      <c r="BE662" s="34"/>
      <c r="BF662" s="34"/>
      <c r="BG662" s="34"/>
      <c r="BH662" s="34"/>
      <c r="BI662" s="34"/>
      <c r="BJ662" s="34"/>
      <c r="BK662" s="34"/>
      <c r="BL662" s="34"/>
      <c r="BM662" s="34"/>
      <c r="BN662" s="34"/>
      <c r="BO662" s="34"/>
      <c r="BP662" s="34"/>
      <c r="BQ662" s="34"/>
      <c r="BR662" s="34"/>
      <c r="BS662" s="34"/>
      <c r="BT662" s="34"/>
      <c r="BU662" s="34"/>
      <c r="BV662" s="34"/>
      <c r="BW662" s="34"/>
      <c r="BX662" s="34"/>
      <c r="BY662" s="34"/>
      <c r="BZ662" s="34"/>
      <c r="CA662" s="34"/>
      <c r="CB662" s="34"/>
      <c r="CC662" s="34"/>
      <c r="CD662" s="34"/>
      <c r="CE662" s="34"/>
      <c r="CF662" s="34"/>
      <c r="CG662" s="34"/>
      <c r="CH662" s="34"/>
      <c r="CI662" s="34"/>
      <c r="CJ662" s="34"/>
      <c r="CK662" s="34"/>
      <c r="CL662" s="34"/>
      <c r="CM662" s="34"/>
      <c r="CN662" s="34"/>
      <c r="CO662" s="34"/>
      <c r="CP662" s="34"/>
      <c r="CQ662" s="34"/>
      <c r="CR662" s="34"/>
      <c r="CS662" s="34"/>
      <c r="CT662" s="34"/>
      <c r="CU662" s="34"/>
      <c r="CV662" s="34"/>
      <c r="CW662" s="34"/>
      <c r="CX662" s="34"/>
      <c r="CY662" s="34"/>
      <c r="CZ662" s="34"/>
      <c r="DA662" s="34"/>
      <c r="DB662" s="34"/>
      <c r="DC662" s="34"/>
      <c r="DD662" s="34"/>
      <c r="DE662" s="34"/>
      <c r="DF662" s="34"/>
      <c r="DG662" s="34"/>
      <c r="DH662" s="34"/>
      <c r="DI662" s="34"/>
      <c r="DJ662" s="34"/>
      <c r="DK662" s="34"/>
      <c r="DL662" s="34"/>
      <c r="DM662" s="34"/>
      <c r="DN662" s="34"/>
      <c r="DO662" s="34"/>
      <c r="DP662" s="34"/>
    </row>
    <row r="663" spans="43:120" s="5" customFormat="1" x14ac:dyDescent="0.25">
      <c r="AQ663" s="34"/>
      <c r="AR663" s="34"/>
      <c r="AS663" s="34"/>
      <c r="AT663" s="34"/>
      <c r="AU663" s="34"/>
      <c r="AV663" s="34"/>
      <c r="AW663" s="34"/>
      <c r="AX663" s="34"/>
      <c r="AY663" s="34"/>
      <c r="AZ663" s="34"/>
      <c r="BA663" s="34"/>
      <c r="BB663" s="34"/>
      <c r="BC663" s="34"/>
      <c r="BD663" s="34"/>
      <c r="BE663" s="34"/>
      <c r="BF663" s="34"/>
      <c r="BG663" s="34"/>
      <c r="BH663" s="34"/>
      <c r="BI663" s="34"/>
      <c r="BJ663" s="34"/>
      <c r="BK663" s="34"/>
      <c r="BL663" s="34"/>
      <c r="BM663" s="34"/>
      <c r="BN663" s="34"/>
      <c r="BO663" s="34"/>
      <c r="BP663" s="34"/>
      <c r="BQ663" s="34"/>
      <c r="BR663" s="34"/>
      <c r="BS663" s="34"/>
      <c r="BT663" s="34"/>
      <c r="BU663" s="34"/>
      <c r="BV663" s="34"/>
      <c r="BW663" s="34"/>
      <c r="BX663" s="34"/>
      <c r="BY663" s="34"/>
      <c r="BZ663" s="34"/>
      <c r="CA663" s="34"/>
      <c r="CB663" s="34"/>
      <c r="CC663" s="34"/>
      <c r="CD663" s="34"/>
      <c r="CE663" s="34"/>
      <c r="CF663" s="34"/>
      <c r="CG663" s="34"/>
      <c r="CH663" s="34"/>
      <c r="CI663" s="34"/>
      <c r="CJ663" s="34"/>
      <c r="CK663" s="34"/>
      <c r="CL663" s="34"/>
      <c r="CM663" s="34"/>
      <c r="CN663" s="34"/>
      <c r="CO663" s="34"/>
      <c r="CP663" s="34"/>
      <c r="CQ663" s="34"/>
      <c r="CR663" s="34"/>
      <c r="CS663" s="34"/>
      <c r="CT663" s="34"/>
      <c r="CU663" s="34"/>
      <c r="CV663" s="34"/>
      <c r="CW663" s="34"/>
      <c r="CX663" s="34"/>
      <c r="CY663" s="34"/>
      <c r="CZ663" s="34"/>
      <c r="DA663" s="34"/>
      <c r="DB663" s="34"/>
      <c r="DC663" s="34"/>
      <c r="DD663" s="34"/>
      <c r="DE663" s="34"/>
      <c r="DF663" s="34"/>
      <c r="DG663" s="34"/>
      <c r="DH663" s="34"/>
      <c r="DI663" s="34"/>
      <c r="DJ663" s="34"/>
      <c r="DK663" s="34"/>
      <c r="DL663" s="34"/>
      <c r="DM663" s="34"/>
      <c r="DN663" s="34"/>
      <c r="DO663" s="34"/>
      <c r="DP663" s="34"/>
    </row>
    <row r="664" spans="43:120" s="5" customFormat="1" x14ac:dyDescent="0.25">
      <c r="AQ664" s="34"/>
      <c r="AR664" s="34"/>
      <c r="AS664" s="34"/>
      <c r="AT664" s="34"/>
      <c r="AU664" s="34"/>
      <c r="AV664" s="34"/>
      <c r="AW664" s="34"/>
      <c r="AX664" s="34"/>
      <c r="AY664" s="34"/>
      <c r="AZ664" s="34"/>
      <c r="BA664" s="34"/>
      <c r="BB664" s="34"/>
      <c r="BC664" s="34"/>
      <c r="BD664" s="34"/>
      <c r="BE664" s="34"/>
      <c r="BF664" s="34"/>
      <c r="BG664" s="34"/>
      <c r="BH664" s="34"/>
      <c r="BI664" s="34"/>
      <c r="BJ664" s="34"/>
      <c r="BK664" s="34"/>
      <c r="BL664" s="34"/>
      <c r="BM664" s="34"/>
      <c r="BN664" s="34"/>
      <c r="BO664" s="34"/>
      <c r="BP664" s="34"/>
      <c r="BQ664" s="34"/>
      <c r="BR664" s="34"/>
      <c r="BS664" s="34"/>
      <c r="BT664" s="34"/>
      <c r="BU664" s="34"/>
      <c r="BV664" s="34"/>
      <c r="BW664" s="34"/>
      <c r="BX664" s="34"/>
      <c r="BY664" s="34"/>
      <c r="BZ664" s="34"/>
      <c r="CA664" s="34"/>
      <c r="CB664" s="34"/>
      <c r="CC664" s="34"/>
      <c r="CD664" s="34"/>
      <c r="CE664" s="34"/>
      <c r="CF664" s="34"/>
      <c r="CG664" s="34"/>
      <c r="CH664" s="34"/>
      <c r="CI664" s="34"/>
      <c r="CJ664" s="34"/>
      <c r="CK664" s="34"/>
      <c r="CL664" s="34"/>
      <c r="CM664" s="34"/>
      <c r="CN664" s="34"/>
      <c r="CO664" s="34"/>
      <c r="CP664" s="34"/>
      <c r="CQ664" s="34"/>
      <c r="CR664" s="34"/>
      <c r="CS664" s="34"/>
      <c r="CT664" s="34"/>
      <c r="CU664" s="34"/>
      <c r="CV664" s="34"/>
      <c r="CW664" s="34"/>
      <c r="CX664" s="34"/>
      <c r="CY664" s="34"/>
      <c r="CZ664" s="34"/>
      <c r="DA664" s="34"/>
      <c r="DB664" s="34"/>
      <c r="DC664" s="34"/>
      <c r="DD664" s="34"/>
      <c r="DE664" s="34"/>
      <c r="DF664" s="34"/>
      <c r="DG664" s="34"/>
      <c r="DH664" s="34"/>
      <c r="DI664" s="34"/>
      <c r="DJ664" s="34"/>
      <c r="DK664" s="34"/>
      <c r="DL664" s="34"/>
      <c r="DM664" s="34"/>
      <c r="DN664" s="34"/>
      <c r="DO664" s="34"/>
      <c r="DP664" s="34"/>
    </row>
    <row r="665" spans="43:120" s="5" customFormat="1" x14ac:dyDescent="0.25">
      <c r="AQ665" s="34"/>
      <c r="AR665" s="34"/>
      <c r="AS665" s="34"/>
      <c r="AT665" s="34"/>
      <c r="AU665" s="34"/>
      <c r="AV665" s="34"/>
      <c r="AW665" s="34"/>
      <c r="AX665" s="34"/>
      <c r="AY665" s="34"/>
      <c r="AZ665" s="34"/>
      <c r="BA665" s="34"/>
      <c r="BB665" s="34"/>
      <c r="BC665" s="34"/>
      <c r="BD665" s="34"/>
      <c r="BE665" s="34"/>
      <c r="BF665" s="34"/>
      <c r="BG665" s="34"/>
      <c r="BH665" s="34"/>
      <c r="BI665" s="34"/>
      <c r="BJ665" s="34"/>
      <c r="BK665" s="34"/>
      <c r="BL665" s="34"/>
      <c r="BM665" s="34"/>
      <c r="BN665" s="34"/>
      <c r="BO665" s="34"/>
      <c r="BP665" s="34"/>
      <c r="BQ665" s="34"/>
      <c r="BR665" s="34"/>
      <c r="BS665" s="34"/>
      <c r="BT665" s="34"/>
      <c r="BU665" s="34"/>
      <c r="BV665" s="34"/>
      <c r="BW665" s="34"/>
      <c r="BX665" s="34"/>
      <c r="BY665" s="34"/>
      <c r="BZ665" s="34"/>
      <c r="CA665" s="34"/>
      <c r="CB665" s="34"/>
      <c r="CC665" s="34"/>
      <c r="CD665" s="34"/>
      <c r="CE665" s="34"/>
      <c r="CF665" s="34"/>
      <c r="CG665" s="34"/>
      <c r="CH665" s="34"/>
      <c r="CI665" s="34"/>
      <c r="CJ665" s="34"/>
      <c r="CK665" s="34"/>
      <c r="CL665" s="34"/>
      <c r="CM665" s="34"/>
      <c r="CN665" s="34"/>
      <c r="CO665" s="34"/>
      <c r="CP665" s="34"/>
      <c r="CQ665" s="34"/>
      <c r="CR665" s="34"/>
      <c r="CS665" s="34"/>
      <c r="CT665" s="34"/>
      <c r="CU665" s="34"/>
      <c r="CV665" s="34"/>
      <c r="CW665" s="34"/>
      <c r="CX665" s="34"/>
      <c r="CY665" s="34"/>
      <c r="CZ665" s="34"/>
      <c r="DA665" s="34"/>
      <c r="DB665" s="34"/>
      <c r="DC665" s="34"/>
      <c r="DD665" s="34"/>
      <c r="DE665" s="34"/>
      <c r="DF665" s="34"/>
      <c r="DG665" s="34"/>
      <c r="DH665" s="34"/>
      <c r="DI665" s="34"/>
      <c r="DJ665" s="34"/>
      <c r="DK665" s="34"/>
      <c r="DL665" s="34"/>
      <c r="DM665" s="34"/>
      <c r="DN665" s="34"/>
      <c r="DO665" s="34"/>
      <c r="DP665" s="34"/>
    </row>
    <row r="666" spans="43:120" s="5" customFormat="1" x14ac:dyDescent="0.25">
      <c r="AQ666" s="34"/>
      <c r="AR666" s="34"/>
      <c r="AS666" s="34"/>
      <c r="AT666" s="34"/>
      <c r="AU666" s="34"/>
      <c r="AV666" s="34"/>
      <c r="AW666" s="34"/>
      <c r="AX666" s="34"/>
      <c r="AY666" s="34"/>
      <c r="AZ666" s="34"/>
      <c r="BA666" s="34"/>
      <c r="BB666" s="34"/>
      <c r="BC666" s="34"/>
      <c r="BD666" s="34"/>
      <c r="BE666" s="34"/>
      <c r="BF666" s="34"/>
      <c r="BG666" s="34"/>
      <c r="BH666" s="34"/>
      <c r="BI666" s="34"/>
      <c r="BJ666" s="34"/>
      <c r="BK666" s="34"/>
      <c r="BL666" s="34"/>
      <c r="BM666" s="34"/>
      <c r="BN666" s="34"/>
      <c r="BO666" s="34"/>
      <c r="BP666" s="34"/>
      <c r="BQ666" s="34"/>
      <c r="BR666" s="34"/>
      <c r="BS666" s="34"/>
      <c r="BT666" s="34"/>
      <c r="BU666" s="34"/>
      <c r="BV666" s="34"/>
      <c r="BW666" s="34"/>
      <c r="BX666" s="34"/>
      <c r="BY666" s="34"/>
      <c r="BZ666" s="34"/>
      <c r="CA666" s="34"/>
      <c r="CB666" s="34"/>
      <c r="CC666" s="34"/>
      <c r="CD666" s="34"/>
      <c r="CE666" s="34"/>
      <c r="CF666" s="34"/>
      <c r="CG666" s="34"/>
      <c r="CH666" s="34"/>
      <c r="CI666" s="34"/>
      <c r="CJ666" s="34"/>
      <c r="CK666" s="34"/>
      <c r="CL666" s="34"/>
      <c r="CM666" s="34"/>
      <c r="CN666" s="34"/>
      <c r="CO666" s="34"/>
      <c r="CP666" s="34"/>
      <c r="CQ666" s="34"/>
      <c r="CR666" s="34"/>
      <c r="CS666" s="34"/>
      <c r="CT666" s="34"/>
      <c r="CU666" s="34"/>
      <c r="CV666" s="34"/>
      <c r="CW666" s="34"/>
      <c r="CX666" s="34"/>
      <c r="CY666" s="34"/>
      <c r="CZ666" s="34"/>
      <c r="DA666" s="34"/>
      <c r="DB666" s="34"/>
      <c r="DC666" s="34"/>
      <c r="DD666" s="34"/>
      <c r="DE666" s="34"/>
      <c r="DF666" s="34"/>
      <c r="DG666" s="34"/>
      <c r="DH666" s="34"/>
      <c r="DI666" s="34"/>
      <c r="DJ666" s="34"/>
      <c r="DK666" s="34"/>
      <c r="DL666" s="34"/>
      <c r="DM666" s="34"/>
      <c r="DN666" s="34"/>
      <c r="DO666" s="34"/>
      <c r="DP666" s="34"/>
    </row>
    <row r="667" spans="43:120" s="5" customFormat="1" x14ac:dyDescent="0.25">
      <c r="AQ667" s="34"/>
      <c r="AR667" s="34"/>
      <c r="AS667" s="34"/>
      <c r="AT667" s="34"/>
      <c r="AU667" s="34"/>
      <c r="AV667" s="34"/>
      <c r="AW667" s="34"/>
      <c r="AX667" s="34"/>
      <c r="AY667" s="34"/>
      <c r="AZ667" s="34"/>
      <c r="BA667" s="34"/>
      <c r="BB667" s="34"/>
      <c r="BC667" s="34"/>
      <c r="BD667" s="34"/>
      <c r="BE667" s="34"/>
      <c r="BF667" s="34"/>
      <c r="BG667" s="34"/>
      <c r="BH667" s="34"/>
      <c r="BI667" s="34"/>
      <c r="BJ667" s="34"/>
      <c r="BK667" s="34"/>
      <c r="BL667" s="34"/>
      <c r="BM667" s="34"/>
      <c r="BN667" s="34"/>
      <c r="BO667" s="34"/>
      <c r="BP667" s="34"/>
      <c r="BQ667" s="34"/>
      <c r="BR667" s="34"/>
      <c r="BS667" s="34"/>
      <c r="BT667" s="34"/>
      <c r="BU667" s="34"/>
      <c r="BV667" s="34"/>
      <c r="BW667" s="34"/>
      <c r="BX667" s="34"/>
      <c r="BY667" s="34"/>
      <c r="BZ667" s="34"/>
      <c r="CA667" s="34"/>
      <c r="CB667" s="34"/>
      <c r="CC667" s="34"/>
      <c r="CD667" s="34"/>
      <c r="CE667" s="34"/>
      <c r="CF667" s="34"/>
      <c r="CG667" s="34"/>
      <c r="CH667" s="34"/>
      <c r="CI667" s="34"/>
      <c r="CJ667" s="34"/>
      <c r="CK667" s="34"/>
      <c r="CL667" s="34"/>
      <c r="CM667" s="34"/>
      <c r="CN667" s="34"/>
      <c r="CO667" s="34"/>
      <c r="CP667" s="34"/>
      <c r="CQ667" s="34"/>
      <c r="CR667" s="34"/>
      <c r="CS667" s="34"/>
      <c r="CT667" s="34"/>
      <c r="CU667" s="34"/>
      <c r="CV667" s="34"/>
      <c r="CW667" s="34"/>
      <c r="CX667" s="34"/>
      <c r="CY667" s="34"/>
      <c r="CZ667" s="34"/>
      <c r="DA667" s="34"/>
      <c r="DB667" s="34"/>
      <c r="DC667" s="34"/>
      <c r="DD667" s="34"/>
      <c r="DE667" s="34"/>
      <c r="DF667" s="34"/>
      <c r="DG667" s="34"/>
      <c r="DH667" s="34"/>
      <c r="DI667" s="34"/>
      <c r="DJ667" s="34"/>
      <c r="DK667" s="34"/>
      <c r="DL667" s="34"/>
      <c r="DM667" s="34"/>
      <c r="DN667" s="34"/>
      <c r="DO667" s="34"/>
      <c r="DP667" s="34"/>
    </row>
    <row r="668" spans="43:120" s="5" customFormat="1" x14ac:dyDescent="0.25">
      <c r="AQ668" s="34"/>
      <c r="AR668" s="34"/>
      <c r="AS668" s="34"/>
      <c r="AT668" s="34"/>
      <c r="AU668" s="34"/>
      <c r="AV668" s="34"/>
      <c r="AW668" s="34"/>
      <c r="AX668" s="34"/>
      <c r="AY668" s="34"/>
      <c r="AZ668" s="34"/>
      <c r="BA668" s="34"/>
      <c r="BB668" s="34"/>
      <c r="BC668" s="34"/>
      <c r="BD668" s="34"/>
      <c r="BE668" s="34"/>
      <c r="BF668" s="34"/>
      <c r="BG668" s="34"/>
      <c r="BH668" s="34"/>
      <c r="BI668" s="34"/>
      <c r="BJ668" s="34"/>
      <c r="BK668" s="34"/>
      <c r="BL668" s="34"/>
      <c r="BM668" s="34"/>
      <c r="BN668" s="34"/>
      <c r="BO668" s="34"/>
      <c r="BP668" s="34"/>
      <c r="BQ668" s="34"/>
      <c r="BR668" s="34"/>
      <c r="BS668" s="34"/>
      <c r="BT668" s="34"/>
      <c r="BU668" s="34"/>
      <c r="BV668" s="34"/>
      <c r="BW668" s="34"/>
      <c r="BX668" s="34"/>
      <c r="BY668" s="34"/>
      <c r="BZ668" s="34"/>
      <c r="CA668" s="34"/>
      <c r="CB668" s="34"/>
      <c r="CC668" s="34"/>
      <c r="CD668" s="34"/>
      <c r="CE668" s="34"/>
      <c r="CF668" s="34"/>
      <c r="CG668" s="34"/>
      <c r="CH668" s="34"/>
      <c r="CI668" s="34"/>
      <c r="CJ668" s="34"/>
      <c r="CK668" s="34"/>
      <c r="CL668" s="34"/>
      <c r="CM668" s="34"/>
      <c r="CN668" s="34"/>
      <c r="CO668" s="34"/>
      <c r="CP668" s="34"/>
      <c r="CQ668" s="34"/>
      <c r="CR668" s="34"/>
      <c r="CS668" s="34"/>
      <c r="CT668" s="34"/>
      <c r="CU668" s="34"/>
      <c r="CV668" s="34"/>
      <c r="CW668" s="34"/>
      <c r="CX668" s="34"/>
      <c r="CY668" s="34"/>
      <c r="CZ668" s="34"/>
      <c r="DA668" s="34"/>
      <c r="DB668" s="34"/>
      <c r="DC668" s="34"/>
      <c r="DD668" s="34"/>
      <c r="DE668" s="34"/>
      <c r="DF668" s="34"/>
      <c r="DG668" s="34"/>
      <c r="DH668" s="34"/>
      <c r="DI668" s="34"/>
      <c r="DJ668" s="34"/>
      <c r="DK668" s="34"/>
      <c r="DL668" s="34"/>
      <c r="DM668" s="34"/>
      <c r="DN668" s="34"/>
      <c r="DO668" s="34"/>
      <c r="DP668" s="34"/>
    </row>
    <row r="669" spans="43:120" s="5" customFormat="1" x14ac:dyDescent="0.25">
      <c r="AQ669" s="34"/>
      <c r="AR669" s="34"/>
      <c r="AS669" s="34"/>
      <c r="AT669" s="34"/>
      <c r="AU669" s="34"/>
      <c r="AV669" s="34"/>
      <c r="AW669" s="34"/>
      <c r="AX669" s="34"/>
      <c r="AY669" s="34"/>
      <c r="AZ669" s="34"/>
      <c r="BA669" s="34"/>
      <c r="BB669" s="34"/>
      <c r="BC669" s="34"/>
      <c r="BD669" s="34"/>
      <c r="BE669" s="34"/>
      <c r="BF669" s="34"/>
      <c r="BG669" s="34"/>
      <c r="BH669" s="34"/>
      <c r="BI669" s="34"/>
      <c r="BJ669" s="34"/>
      <c r="BK669" s="34"/>
      <c r="BL669" s="34"/>
      <c r="BM669" s="34"/>
      <c r="BN669" s="34"/>
      <c r="BO669" s="34"/>
      <c r="BP669" s="34"/>
      <c r="BQ669" s="34"/>
      <c r="BR669" s="34"/>
      <c r="BS669" s="34"/>
      <c r="BT669" s="34"/>
      <c r="BU669" s="34"/>
      <c r="BV669" s="34"/>
      <c r="BW669" s="34"/>
      <c r="BX669" s="34"/>
      <c r="BY669" s="34"/>
      <c r="BZ669" s="34"/>
      <c r="CA669" s="34"/>
      <c r="CB669" s="34"/>
      <c r="CC669" s="34"/>
      <c r="CD669" s="34"/>
      <c r="CE669" s="34"/>
      <c r="CF669" s="34"/>
      <c r="CG669" s="34"/>
      <c r="CH669" s="34"/>
      <c r="CI669" s="34"/>
      <c r="CJ669" s="34"/>
      <c r="CK669" s="34"/>
      <c r="CL669" s="34"/>
      <c r="CM669" s="34"/>
      <c r="CN669" s="34"/>
      <c r="CO669" s="34"/>
      <c r="CP669" s="34"/>
      <c r="CQ669" s="34"/>
      <c r="CR669" s="34"/>
      <c r="CS669" s="34"/>
      <c r="CT669" s="34"/>
      <c r="CU669" s="34"/>
      <c r="CV669" s="34"/>
      <c r="CW669" s="34"/>
      <c r="CX669" s="34"/>
      <c r="CY669" s="34"/>
      <c r="CZ669" s="34"/>
      <c r="DA669" s="34"/>
      <c r="DB669" s="34"/>
      <c r="DC669" s="34"/>
      <c r="DD669" s="34"/>
      <c r="DE669" s="34"/>
      <c r="DF669" s="34"/>
      <c r="DG669" s="34"/>
      <c r="DH669" s="34"/>
      <c r="DI669" s="34"/>
      <c r="DJ669" s="34"/>
      <c r="DK669" s="34"/>
      <c r="DL669" s="34"/>
      <c r="DM669" s="34"/>
      <c r="DN669" s="34"/>
      <c r="DO669" s="34"/>
      <c r="DP669" s="34"/>
    </row>
    <row r="670" spans="43:120" s="5" customFormat="1" x14ac:dyDescent="0.25">
      <c r="AQ670" s="34"/>
      <c r="AR670" s="34"/>
      <c r="AS670" s="34"/>
      <c r="AT670" s="34"/>
      <c r="AU670" s="34"/>
      <c r="AV670" s="34"/>
      <c r="AW670" s="34"/>
      <c r="AX670" s="34"/>
      <c r="AY670" s="34"/>
      <c r="AZ670" s="34"/>
      <c r="BA670" s="34"/>
      <c r="BB670" s="34"/>
      <c r="BC670" s="34"/>
      <c r="BD670" s="34"/>
      <c r="BE670" s="34"/>
      <c r="BF670" s="34"/>
      <c r="BG670" s="34"/>
      <c r="BH670" s="34"/>
      <c r="BI670" s="34"/>
      <c r="BJ670" s="34"/>
      <c r="BK670" s="34"/>
      <c r="BL670" s="34"/>
      <c r="BM670" s="34"/>
      <c r="BN670" s="34"/>
      <c r="BO670" s="34"/>
      <c r="BP670" s="34"/>
      <c r="BQ670" s="34"/>
      <c r="BR670" s="34"/>
      <c r="BS670" s="34"/>
      <c r="BT670" s="34"/>
      <c r="BU670" s="34"/>
      <c r="BV670" s="34"/>
      <c r="BW670" s="34"/>
      <c r="BX670" s="34"/>
      <c r="BY670" s="34"/>
      <c r="BZ670" s="34"/>
      <c r="CA670" s="34"/>
      <c r="CB670" s="34"/>
      <c r="CC670" s="34"/>
      <c r="CD670" s="34"/>
      <c r="CE670" s="34"/>
      <c r="CF670" s="34"/>
      <c r="CG670" s="34"/>
      <c r="CH670" s="34"/>
      <c r="CI670" s="34"/>
      <c r="CJ670" s="34"/>
      <c r="CK670" s="34"/>
      <c r="CL670" s="34"/>
      <c r="CM670" s="34"/>
      <c r="CN670" s="34"/>
      <c r="CO670" s="34"/>
      <c r="CP670" s="34"/>
      <c r="CQ670" s="34"/>
      <c r="CR670" s="34"/>
      <c r="CS670" s="34"/>
      <c r="CT670" s="34"/>
      <c r="CU670" s="34"/>
      <c r="CV670" s="34"/>
      <c r="CW670" s="34"/>
      <c r="CX670" s="34"/>
      <c r="CY670" s="34"/>
      <c r="CZ670" s="34"/>
      <c r="DA670" s="34"/>
      <c r="DB670" s="34"/>
      <c r="DC670" s="34"/>
      <c r="DD670" s="34"/>
      <c r="DE670" s="34"/>
      <c r="DF670" s="34"/>
      <c r="DG670" s="34"/>
      <c r="DH670" s="34"/>
      <c r="DI670" s="34"/>
      <c r="DJ670" s="34"/>
      <c r="DK670" s="34"/>
      <c r="DL670" s="34"/>
      <c r="DM670" s="34"/>
      <c r="DN670" s="34"/>
      <c r="DO670" s="34"/>
      <c r="DP670" s="34"/>
    </row>
    <row r="671" spans="43:120" s="5" customFormat="1" x14ac:dyDescent="0.25">
      <c r="AQ671" s="34"/>
      <c r="AR671" s="34"/>
      <c r="AS671" s="34"/>
      <c r="AT671" s="34"/>
      <c r="AU671" s="34"/>
      <c r="AV671" s="34"/>
      <c r="AW671" s="34"/>
      <c r="AX671" s="34"/>
      <c r="AY671" s="34"/>
      <c r="AZ671" s="34"/>
      <c r="BA671" s="34"/>
      <c r="BB671" s="34"/>
      <c r="BC671" s="34"/>
      <c r="BD671" s="34"/>
      <c r="BE671" s="34"/>
      <c r="BF671" s="34"/>
      <c r="BG671" s="34"/>
      <c r="BH671" s="34"/>
      <c r="BI671" s="34"/>
      <c r="BJ671" s="34"/>
      <c r="BK671" s="34"/>
      <c r="BL671" s="34"/>
      <c r="BM671" s="34"/>
      <c r="BN671" s="34"/>
      <c r="BO671" s="34"/>
      <c r="BP671" s="34"/>
      <c r="BQ671" s="34"/>
      <c r="BR671" s="34"/>
      <c r="BS671" s="34"/>
      <c r="BT671" s="34"/>
      <c r="BU671" s="34"/>
      <c r="BV671" s="34"/>
      <c r="BW671" s="34"/>
      <c r="BX671" s="34"/>
      <c r="BY671" s="34"/>
      <c r="BZ671" s="34"/>
      <c r="CA671" s="34"/>
      <c r="CB671" s="34"/>
      <c r="CC671" s="34"/>
      <c r="CD671" s="34"/>
      <c r="CE671" s="34"/>
      <c r="CF671" s="34"/>
      <c r="CG671" s="34"/>
      <c r="CH671" s="34"/>
      <c r="CI671" s="34"/>
      <c r="CJ671" s="34"/>
      <c r="CK671" s="34"/>
      <c r="CL671" s="34"/>
      <c r="CM671" s="34"/>
      <c r="CN671" s="34"/>
      <c r="CO671" s="34"/>
      <c r="CP671" s="34"/>
      <c r="CQ671" s="34"/>
      <c r="CR671" s="34"/>
      <c r="CS671" s="34"/>
      <c r="CT671" s="34"/>
      <c r="CU671" s="34"/>
      <c r="CV671" s="34"/>
      <c r="CW671" s="34"/>
      <c r="CX671" s="34"/>
      <c r="CY671" s="34"/>
      <c r="CZ671" s="34"/>
      <c r="DA671" s="34"/>
      <c r="DB671" s="34"/>
      <c r="DC671" s="34"/>
      <c r="DD671" s="34"/>
      <c r="DE671" s="34"/>
      <c r="DF671" s="34"/>
      <c r="DG671" s="34"/>
      <c r="DH671" s="34"/>
      <c r="DI671" s="34"/>
      <c r="DJ671" s="34"/>
      <c r="DK671" s="34"/>
      <c r="DL671" s="34"/>
      <c r="DM671" s="34"/>
      <c r="DN671" s="34"/>
      <c r="DO671" s="34"/>
      <c r="DP671" s="34"/>
    </row>
    <row r="672" spans="43:120" s="5" customFormat="1" x14ac:dyDescent="0.25">
      <c r="AQ672" s="34"/>
      <c r="AR672" s="34"/>
      <c r="AS672" s="34"/>
      <c r="AT672" s="34"/>
      <c r="AU672" s="34"/>
      <c r="AV672" s="34"/>
      <c r="AW672" s="34"/>
      <c r="AX672" s="34"/>
      <c r="AY672" s="34"/>
      <c r="AZ672" s="34"/>
      <c r="BA672" s="34"/>
      <c r="BB672" s="34"/>
      <c r="BC672" s="34"/>
      <c r="BD672" s="34"/>
      <c r="BE672" s="34"/>
      <c r="BF672" s="34"/>
      <c r="BG672" s="34"/>
      <c r="BH672" s="34"/>
      <c r="BI672" s="34"/>
      <c r="BJ672" s="34"/>
      <c r="BK672" s="34"/>
      <c r="BL672" s="34"/>
      <c r="BM672" s="34"/>
      <c r="BN672" s="34"/>
      <c r="BO672" s="34"/>
      <c r="BP672" s="34"/>
      <c r="BQ672" s="34"/>
      <c r="BR672" s="34"/>
      <c r="BS672" s="34"/>
      <c r="BT672" s="34"/>
      <c r="BU672" s="34"/>
      <c r="BV672" s="34"/>
      <c r="BW672" s="34"/>
      <c r="BX672" s="34"/>
      <c r="BY672" s="34"/>
      <c r="BZ672" s="34"/>
      <c r="CA672" s="34"/>
      <c r="CB672" s="34"/>
      <c r="CC672" s="34"/>
      <c r="CD672" s="34"/>
      <c r="CE672" s="34"/>
      <c r="CF672" s="34"/>
      <c r="CG672" s="34"/>
      <c r="CH672" s="34"/>
      <c r="CI672" s="34"/>
      <c r="CJ672" s="34"/>
      <c r="CK672" s="34"/>
      <c r="CL672" s="34"/>
      <c r="CM672" s="34"/>
      <c r="CN672" s="34"/>
      <c r="CO672" s="34"/>
      <c r="CP672" s="34"/>
      <c r="CQ672" s="34"/>
      <c r="CR672" s="34"/>
      <c r="CS672" s="34"/>
      <c r="CT672" s="34"/>
      <c r="CU672" s="34"/>
      <c r="CV672" s="34"/>
      <c r="CW672" s="34"/>
      <c r="CX672" s="34"/>
      <c r="CY672" s="34"/>
      <c r="CZ672" s="34"/>
      <c r="DA672" s="34"/>
      <c r="DB672" s="34"/>
      <c r="DC672" s="34"/>
      <c r="DD672" s="34"/>
      <c r="DE672" s="34"/>
      <c r="DF672" s="34"/>
      <c r="DG672" s="34"/>
      <c r="DH672" s="34"/>
      <c r="DI672" s="34"/>
      <c r="DJ672" s="34"/>
      <c r="DK672" s="34"/>
      <c r="DL672" s="34"/>
      <c r="DM672" s="34"/>
      <c r="DN672" s="34"/>
      <c r="DO672" s="34"/>
      <c r="DP672" s="34"/>
    </row>
    <row r="673" spans="43:120" s="5" customFormat="1" x14ac:dyDescent="0.25">
      <c r="AQ673" s="34"/>
      <c r="AR673" s="34"/>
      <c r="AS673" s="34"/>
      <c r="AT673" s="34"/>
      <c r="AU673" s="34"/>
      <c r="AV673" s="34"/>
      <c r="AW673" s="34"/>
      <c r="AX673" s="34"/>
      <c r="AY673" s="34"/>
      <c r="AZ673" s="34"/>
      <c r="BA673" s="34"/>
      <c r="BB673" s="34"/>
      <c r="BC673" s="34"/>
      <c r="BD673" s="34"/>
      <c r="BE673" s="34"/>
      <c r="BF673" s="34"/>
      <c r="BG673" s="34"/>
      <c r="BH673" s="34"/>
      <c r="BI673" s="34"/>
      <c r="BJ673" s="34"/>
      <c r="BK673" s="34"/>
      <c r="BL673" s="34"/>
      <c r="BM673" s="34"/>
      <c r="BN673" s="34"/>
      <c r="BO673" s="34"/>
      <c r="BP673" s="34"/>
      <c r="BQ673" s="34"/>
      <c r="BR673" s="34"/>
      <c r="BS673" s="34"/>
      <c r="BT673" s="34"/>
      <c r="BU673" s="34"/>
      <c r="BV673" s="34"/>
      <c r="BW673" s="34"/>
      <c r="BX673" s="34"/>
      <c r="BY673" s="34"/>
      <c r="BZ673" s="34"/>
      <c r="CA673" s="34"/>
      <c r="CB673" s="34"/>
      <c r="CC673" s="34"/>
      <c r="CD673" s="34"/>
      <c r="CE673" s="34"/>
      <c r="CF673" s="34"/>
      <c r="CG673" s="34"/>
      <c r="CH673" s="34"/>
      <c r="CI673" s="34"/>
      <c r="CJ673" s="34"/>
      <c r="CK673" s="34"/>
      <c r="CL673" s="34"/>
      <c r="CM673" s="34"/>
      <c r="CN673" s="34"/>
      <c r="CO673" s="34"/>
      <c r="CP673" s="34"/>
      <c r="CQ673" s="34"/>
      <c r="CR673" s="34"/>
      <c r="CS673" s="34"/>
      <c r="CT673" s="34"/>
      <c r="CU673" s="34"/>
      <c r="CV673" s="34"/>
      <c r="CW673" s="34"/>
      <c r="CX673" s="34"/>
      <c r="CY673" s="34"/>
      <c r="CZ673" s="34"/>
      <c r="DA673" s="34"/>
      <c r="DB673" s="34"/>
      <c r="DC673" s="34"/>
      <c r="DD673" s="34"/>
      <c r="DE673" s="34"/>
      <c r="DF673" s="34"/>
      <c r="DG673" s="34"/>
      <c r="DH673" s="34"/>
      <c r="DI673" s="34"/>
      <c r="DJ673" s="34"/>
      <c r="DK673" s="34"/>
      <c r="DL673" s="34"/>
      <c r="DM673" s="34"/>
      <c r="DN673" s="34"/>
      <c r="DO673" s="34"/>
      <c r="DP673" s="34"/>
    </row>
    <row r="674" spans="43:120" s="5" customFormat="1" x14ac:dyDescent="0.25">
      <c r="AQ674" s="34"/>
      <c r="AR674" s="34"/>
      <c r="AS674" s="34"/>
      <c r="AT674" s="34"/>
      <c r="AU674" s="34"/>
      <c r="AV674" s="34"/>
      <c r="AW674" s="34"/>
      <c r="AX674" s="34"/>
      <c r="AY674" s="34"/>
      <c r="AZ674" s="34"/>
      <c r="BA674" s="34"/>
      <c r="BB674" s="34"/>
      <c r="BC674" s="34"/>
      <c r="BD674" s="34"/>
      <c r="BE674" s="34"/>
      <c r="BF674" s="34"/>
      <c r="BG674" s="34"/>
      <c r="BH674" s="34"/>
      <c r="BI674" s="34"/>
      <c r="BJ674" s="34"/>
      <c r="BK674" s="34"/>
      <c r="BL674" s="34"/>
      <c r="BM674" s="34"/>
      <c r="BN674" s="34"/>
      <c r="BO674" s="34"/>
      <c r="BP674" s="34"/>
      <c r="BQ674" s="34"/>
      <c r="BR674" s="34"/>
      <c r="BS674" s="34"/>
      <c r="BT674" s="34"/>
      <c r="BU674" s="34"/>
      <c r="BV674" s="34"/>
      <c r="BW674" s="34"/>
      <c r="BX674" s="34"/>
      <c r="BY674" s="34"/>
      <c r="BZ674" s="34"/>
      <c r="CA674" s="34"/>
      <c r="CB674" s="34"/>
      <c r="CC674" s="34"/>
      <c r="CD674" s="34"/>
      <c r="CE674" s="34"/>
      <c r="CF674" s="34"/>
      <c r="CG674" s="34"/>
      <c r="CH674" s="34"/>
      <c r="CI674" s="34"/>
      <c r="CJ674" s="34"/>
      <c r="CK674" s="34"/>
      <c r="CL674" s="34"/>
      <c r="CM674" s="34"/>
      <c r="CN674" s="34"/>
      <c r="CO674" s="34"/>
      <c r="CP674" s="34"/>
      <c r="CQ674" s="34"/>
      <c r="CR674" s="34"/>
      <c r="CS674" s="34"/>
      <c r="CT674" s="34"/>
      <c r="CU674" s="34"/>
      <c r="CV674" s="34"/>
      <c r="CW674" s="34"/>
      <c r="CX674" s="34"/>
      <c r="CY674" s="34"/>
      <c r="CZ674" s="34"/>
      <c r="DA674" s="34"/>
      <c r="DB674" s="34"/>
      <c r="DC674" s="34"/>
      <c r="DD674" s="34"/>
      <c r="DE674" s="34"/>
      <c r="DF674" s="34"/>
      <c r="DG674" s="34"/>
      <c r="DH674" s="34"/>
      <c r="DI674" s="34"/>
      <c r="DJ674" s="34"/>
      <c r="DK674" s="34"/>
      <c r="DL674" s="34"/>
      <c r="DM674" s="34"/>
      <c r="DN674" s="34"/>
      <c r="DO674" s="34"/>
      <c r="DP674" s="34"/>
    </row>
    <row r="675" spans="43:120" s="5" customFormat="1" x14ac:dyDescent="0.25">
      <c r="AQ675" s="34"/>
      <c r="AR675" s="34"/>
      <c r="AS675" s="34"/>
      <c r="AT675" s="34"/>
      <c r="AU675" s="34"/>
      <c r="AV675" s="34"/>
      <c r="AW675" s="34"/>
      <c r="AX675" s="34"/>
      <c r="AY675" s="34"/>
      <c r="AZ675" s="34"/>
      <c r="BA675" s="34"/>
      <c r="BB675" s="34"/>
      <c r="BC675" s="34"/>
      <c r="BD675" s="34"/>
      <c r="BE675" s="34"/>
      <c r="BF675" s="34"/>
      <c r="BG675" s="34"/>
      <c r="BH675" s="34"/>
      <c r="BI675" s="34"/>
      <c r="BJ675" s="34"/>
      <c r="BK675" s="34"/>
      <c r="BL675" s="34"/>
      <c r="BM675" s="34"/>
      <c r="BN675" s="34"/>
      <c r="BO675" s="34"/>
      <c r="BP675" s="34"/>
      <c r="BQ675" s="34"/>
      <c r="BR675" s="34"/>
      <c r="BS675" s="34"/>
      <c r="BT675" s="34"/>
      <c r="BU675" s="34"/>
      <c r="BV675" s="34"/>
      <c r="BW675" s="34"/>
      <c r="BX675" s="34"/>
      <c r="BY675" s="34"/>
      <c r="BZ675" s="34"/>
      <c r="CA675" s="34"/>
      <c r="CB675" s="34"/>
      <c r="CC675" s="34"/>
      <c r="CD675" s="34"/>
      <c r="CE675" s="34"/>
      <c r="CF675" s="34"/>
      <c r="CG675" s="34"/>
      <c r="CH675" s="34"/>
      <c r="CI675" s="34"/>
      <c r="CJ675" s="34"/>
      <c r="CK675" s="34"/>
      <c r="CL675" s="34"/>
      <c r="CM675" s="34"/>
      <c r="CN675" s="34"/>
      <c r="CO675" s="34"/>
      <c r="CP675" s="34"/>
      <c r="CQ675" s="34"/>
      <c r="CR675" s="34"/>
      <c r="CS675" s="34"/>
      <c r="CT675" s="34"/>
      <c r="CU675" s="34"/>
      <c r="CV675" s="34"/>
      <c r="CW675" s="34"/>
      <c r="CX675" s="34"/>
      <c r="CY675" s="34"/>
      <c r="CZ675" s="34"/>
      <c r="DA675" s="34"/>
      <c r="DB675" s="34"/>
      <c r="DC675" s="34"/>
      <c r="DD675" s="34"/>
      <c r="DE675" s="34"/>
      <c r="DF675" s="34"/>
      <c r="DG675" s="34"/>
      <c r="DH675" s="34"/>
      <c r="DI675" s="34"/>
      <c r="DJ675" s="34"/>
      <c r="DK675" s="34"/>
      <c r="DL675" s="34"/>
      <c r="DM675" s="34"/>
      <c r="DN675" s="34"/>
      <c r="DO675" s="34"/>
      <c r="DP675" s="34"/>
    </row>
    <row r="676" spans="43:120" s="5" customFormat="1" x14ac:dyDescent="0.25">
      <c r="AQ676" s="34"/>
      <c r="AR676" s="34"/>
      <c r="AS676" s="34"/>
      <c r="AT676" s="34"/>
      <c r="AU676" s="34"/>
      <c r="AV676" s="34"/>
      <c r="AW676" s="34"/>
      <c r="AX676" s="34"/>
      <c r="AY676" s="34"/>
      <c r="AZ676" s="34"/>
      <c r="BA676" s="34"/>
      <c r="BB676" s="34"/>
      <c r="BC676" s="34"/>
      <c r="BD676" s="34"/>
      <c r="BE676" s="34"/>
      <c r="BF676" s="34"/>
      <c r="BG676" s="34"/>
      <c r="BH676" s="34"/>
      <c r="BI676" s="34"/>
      <c r="BJ676" s="34"/>
      <c r="BK676" s="34"/>
      <c r="BL676" s="34"/>
      <c r="BM676" s="34"/>
      <c r="BN676" s="34"/>
      <c r="BO676" s="34"/>
      <c r="BP676" s="34"/>
      <c r="BQ676" s="34"/>
      <c r="BR676" s="34"/>
      <c r="BS676" s="34"/>
      <c r="BT676" s="34"/>
      <c r="BU676" s="34"/>
      <c r="BV676" s="34"/>
      <c r="BW676" s="34"/>
      <c r="BX676" s="34"/>
      <c r="BY676" s="34"/>
      <c r="BZ676" s="34"/>
      <c r="CA676" s="34"/>
      <c r="CB676" s="34"/>
      <c r="CC676" s="34"/>
      <c r="CD676" s="34"/>
      <c r="CE676" s="34"/>
      <c r="CF676" s="34"/>
      <c r="CG676" s="34"/>
      <c r="CH676" s="34"/>
      <c r="CI676" s="34"/>
      <c r="CJ676" s="34"/>
      <c r="CK676" s="34"/>
      <c r="CL676" s="34"/>
      <c r="CM676" s="34"/>
      <c r="CN676" s="34"/>
      <c r="CO676" s="34"/>
      <c r="CP676" s="34"/>
      <c r="CQ676" s="34"/>
      <c r="CR676" s="34"/>
      <c r="CS676" s="34"/>
      <c r="CT676" s="34"/>
      <c r="CU676" s="34"/>
      <c r="CV676" s="34"/>
      <c r="CW676" s="34"/>
      <c r="CX676" s="34"/>
      <c r="CY676" s="34"/>
      <c r="CZ676" s="34"/>
      <c r="DA676" s="34"/>
      <c r="DB676" s="34"/>
      <c r="DC676" s="34"/>
      <c r="DD676" s="34"/>
      <c r="DE676" s="34"/>
      <c r="DF676" s="34"/>
      <c r="DG676" s="34"/>
      <c r="DH676" s="34"/>
      <c r="DI676" s="34"/>
      <c r="DJ676" s="34"/>
      <c r="DK676" s="34"/>
      <c r="DL676" s="34"/>
      <c r="DM676" s="34"/>
      <c r="DN676" s="34"/>
      <c r="DO676" s="34"/>
      <c r="DP676" s="34"/>
    </row>
    <row r="677" spans="43:120" s="5" customFormat="1" x14ac:dyDescent="0.25">
      <c r="AQ677" s="34"/>
      <c r="AR677" s="34"/>
      <c r="AS677" s="34"/>
      <c r="AT677" s="34"/>
      <c r="AU677" s="34"/>
      <c r="AV677" s="34"/>
      <c r="AW677" s="34"/>
      <c r="AX677" s="34"/>
      <c r="AY677" s="34"/>
      <c r="AZ677" s="34"/>
      <c r="BA677" s="34"/>
      <c r="BB677" s="34"/>
      <c r="BC677" s="34"/>
      <c r="BD677" s="34"/>
      <c r="BE677" s="34"/>
      <c r="BF677" s="34"/>
      <c r="BG677" s="34"/>
      <c r="BH677" s="34"/>
      <c r="BI677" s="34"/>
      <c r="BJ677" s="34"/>
      <c r="BK677" s="34"/>
      <c r="BL677" s="34"/>
      <c r="BM677" s="34"/>
      <c r="BN677" s="34"/>
      <c r="BO677" s="34"/>
      <c r="BP677" s="34"/>
      <c r="BQ677" s="34"/>
      <c r="BR677" s="34"/>
      <c r="BS677" s="34"/>
      <c r="BT677" s="34"/>
      <c r="BU677" s="34"/>
      <c r="BV677" s="34"/>
      <c r="BW677" s="34"/>
      <c r="BX677" s="34"/>
      <c r="BY677" s="34"/>
      <c r="BZ677" s="34"/>
      <c r="CA677" s="34"/>
      <c r="CB677" s="34"/>
      <c r="CC677" s="34"/>
      <c r="CD677" s="34"/>
      <c r="CE677" s="34"/>
      <c r="CF677" s="34"/>
      <c r="CG677" s="34"/>
      <c r="CH677" s="34"/>
      <c r="CI677" s="34"/>
      <c r="CJ677" s="34"/>
      <c r="CK677" s="34"/>
      <c r="CL677" s="34"/>
      <c r="CM677" s="34"/>
      <c r="CN677" s="34"/>
      <c r="CO677" s="34"/>
      <c r="CP677" s="34"/>
      <c r="CQ677" s="34"/>
      <c r="CR677" s="34"/>
      <c r="CS677" s="34"/>
      <c r="CT677" s="34"/>
      <c r="CU677" s="34"/>
      <c r="CV677" s="34"/>
      <c r="CW677" s="34"/>
      <c r="CX677" s="34"/>
      <c r="CY677" s="34"/>
      <c r="CZ677" s="34"/>
      <c r="DA677" s="34"/>
      <c r="DB677" s="34"/>
      <c r="DC677" s="34"/>
      <c r="DD677" s="34"/>
      <c r="DE677" s="34"/>
      <c r="DF677" s="34"/>
      <c r="DG677" s="34"/>
      <c r="DH677" s="34"/>
      <c r="DI677" s="34"/>
      <c r="DJ677" s="34"/>
      <c r="DK677" s="34"/>
      <c r="DL677" s="34"/>
      <c r="DM677" s="34"/>
      <c r="DN677" s="34"/>
      <c r="DO677" s="34"/>
      <c r="DP677" s="34"/>
    </row>
    <row r="678" spans="43:120" s="5" customFormat="1" x14ac:dyDescent="0.25">
      <c r="AQ678" s="34"/>
      <c r="AR678" s="34"/>
      <c r="AS678" s="34"/>
      <c r="AT678" s="34"/>
      <c r="AU678" s="34"/>
      <c r="AV678" s="34"/>
      <c r="AW678" s="34"/>
      <c r="AX678" s="34"/>
      <c r="AY678" s="34"/>
      <c r="AZ678" s="34"/>
      <c r="BA678" s="34"/>
      <c r="BB678" s="34"/>
      <c r="BC678" s="34"/>
      <c r="BD678" s="34"/>
      <c r="BE678" s="34"/>
      <c r="BF678" s="34"/>
      <c r="BG678" s="34"/>
      <c r="BH678" s="34"/>
      <c r="BI678" s="34"/>
      <c r="BJ678" s="34"/>
      <c r="BK678" s="34"/>
      <c r="BL678" s="34"/>
      <c r="BM678" s="34"/>
      <c r="BN678" s="34"/>
      <c r="BO678" s="34"/>
      <c r="BP678" s="34"/>
      <c r="BQ678" s="34"/>
      <c r="BR678" s="34"/>
      <c r="BS678" s="34"/>
      <c r="BT678" s="34"/>
      <c r="BU678" s="34"/>
      <c r="BV678" s="34"/>
      <c r="BW678" s="34"/>
      <c r="BX678" s="34"/>
      <c r="BY678" s="34"/>
      <c r="BZ678" s="34"/>
      <c r="CA678" s="34"/>
      <c r="CB678" s="34"/>
      <c r="CC678" s="34"/>
      <c r="CD678" s="34"/>
      <c r="CE678" s="34"/>
      <c r="CF678" s="34"/>
      <c r="CG678" s="34"/>
      <c r="CH678" s="34"/>
      <c r="CI678" s="34"/>
      <c r="CJ678" s="34"/>
      <c r="CK678" s="34"/>
      <c r="CL678" s="34"/>
      <c r="CM678" s="34"/>
      <c r="CN678" s="34"/>
      <c r="CO678" s="34"/>
      <c r="CP678" s="34"/>
      <c r="CQ678" s="34"/>
      <c r="CR678" s="34"/>
      <c r="CS678" s="34"/>
      <c r="CT678" s="34"/>
      <c r="CU678" s="34"/>
      <c r="CV678" s="34"/>
      <c r="CW678" s="34"/>
      <c r="CX678" s="34"/>
      <c r="CY678" s="34"/>
      <c r="CZ678" s="34"/>
      <c r="DA678" s="34"/>
      <c r="DB678" s="34"/>
      <c r="DC678" s="34"/>
      <c r="DD678" s="34"/>
      <c r="DE678" s="34"/>
      <c r="DF678" s="34"/>
      <c r="DG678" s="34"/>
      <c r="DH678" s="34"/>
      <c r="DI678" s="34"/>
      <c r="DJ678" s="34"/>
      <c r="DK678" s="34"/>
      <c r="DL678" s="34"/>
      <c r="DM678" s="34"/>
      <c r="DN678" s="34"/>
      <c r="DO678" s="34"/>
      <c r="DP678" s="34"/>
    </row>
    <row r="679" spans="43:120" s="5" customFormat="1" x14ac:dyDescent="0.25">
      <c r="AQ679" s="34"/>
      <c r="AR679" s="34"/>
      <c r="AS679" s="34"/>
      <c r="AT679" s="34"/>
      <c r="AU679" s="34"/>
      <c r="AV679" s="34"/>
      <c r="AW679" s="34"/>
      <c r="AX679" s="34"/>
      <c r="AY679" s="34"/>
      <c r="AZ679" s="34"/>
      <c r="BA679" s="34"/>
      <c r="BB679" s="34"/>
      <c r="BC679" s="34"/>
      <c r="BD679" s="34"/>
      <c r="BE679" s="34"/>
      <c r="BF679" s="34"/>
      <c r="BG679" s="34"/>
      <c r="BH679" s="34"/>
      <c r="BI679" s="34"/>
      <c r="BJ679" s="34"/>
      <c r="BK679" s="34"/>
      <c r="BL679" s="34"/>
      <c r="BM679" s="34"/>
      <c r="BN679" s="34"/>
      <c r="BO679" s="34"/>
      <c r="BP679" s="34"/>
      <c r="BQ679" s="34"/>
      <c r="BR679" s="34"/>
      <c r="BS679" s="34"/>
      <c r="BT679" s="34"/>
      <c r="BU679" s="34"/>
      <c r="BV679" s="34"/>
      <c r="BW679" s="34"/>
      <c r="BX679" s="34"/>
      <c r="BY679" s="34"/>
      <c r="BZ679" s="34"/>
      <c r="CA679" s="34"/>
      <c r="CB679" s="34"/>
      <c r="CC679" s="34"/>
      <c r="CD679" s="34"/>
      <c r="CE679" s="34"/>
      <c r="CF679" s="34"/>
      <c r="CG679" s="34"/>
      <c r="CH679" s="34"/>
      <c r="CI679" s="34"/>
      <c r="CJ679" s="34"/>
      <c r="CK679" s="34"/>
      <c r="CL679" s="34"/>
      <c r="CM679" s="34"/>
      <c r="CN679" s="34"/>
      <c r="CO679" s="34"/>
      <c r="CP679" s="34"/>
      <c r="CQ679" s="34"/>
      <c r="CR679" s="34"/>
      <c r="CS679" s="34"/>
      <c r="CT679" s="34"/>
      <c r="CU679" s="34"/>
      <c r="CV679" s="34"/>
      <c r="CW679" s="34"/>
      <c r="CX679" s="34"/>
      <c r="CY679" s="34"/>
      <c r="CZ679" s="34"/>
      <c r="DA679" s="34"/>
      <c r="DB679" s="34"/>
      <c r="DC679" s="34"/>
      <c r="DD679" s="34"/>
      <c r="DE679" s="34"/>
      <c r="DF679" s="34"/>
      <c r="DG679" s="34"/>
      <c r="DH679" s="34"/>
      <c r="DI679" s="34"/>
      <c r="DJ679" s="34"/>
      <c r="DK679" s="34"/>
      <c r="DL679" s="34"/>
      <c r="DM679" s="34"/>
      <c r="DN679" s="34"/>
      <c r="DO679" s="34"/>
      <c r="DP679" s="34"/>
    </row>
    <row r="680" spans="43:120" s="5" customFormat="1" x14ac:dyDescent="0.25">
      <c r="AQ680" s="34"/>
      <c r="AR680" s="34"/>
      <c r="AS680" s="34"/>
      <c r="AT680" s="34"/>
      <c r="AU680" s="34"/>
      <c r="AV680" s="34"/>
      <c r="AW680" s="34"/>
      <c r="AX680" s="34"/>
      <c r="AY680" s="34"/>
      <c r="AZ680" s="34"/>
      <c r="BA680" s="34"/>
      <c r="BB680" s="34"/>
      <c r="BC680" s="34"/>
      <c r="BD680" s="34"/>
      <c r="BE680" s="34"/>
      <c r="BF680" s="34"/>
      <c r="BG680" s="34"/>
      <c r="BH680" s="34"/>
      <c r="BI680" s="34"/>
      <c r="BJ680" s="34"/>
      <c r="BK680" s="34"/>
      <c r="BL680" s="34"/>
      <c r="BM680" s="34"/>
      <c r="BN680" s="34"/>
      <c r="BO680" s="34"/>
      <c r="BP680" s="34"/>
      <c r="BQ680" s="34"/>
      <c r="BR680" s="34"/>
      <c r="BS680" s="34"/>
      <c r="BT680" s="34"/>
      <c r="BU680" s="34"/>
      <c r="BV680" s="34"/>
      <c r="BW680" s="34"/>
      <c r="BX680" s="34"/>
      <c r="BY680" s="34"/>
      <c r="BZ680" s="34"/>
      <c r="CA680" s="34"/>
      <c r="CB680" s="34"/>
      <c r="CC680" s="34"/>
      <c r="CD680" s="34"/>
      <c r="CE680" s="34"/>
      <c r="CF680" s="34"/>
      <c r="CG680" s="34"/>
      <c r="CH680" s="34"/>
      <c r="CI680" s="34"/>
      <c r="CJ680" s="34"/>
      <c r="CK680" s="34"/>
      <c r="CL680" s="34"/>
      <c r="CM680" s="34"/>
      <c r="CN680" s="34"/>
      <c r="CO680" s="34"/>
      <c r="CP680" s="34"/>
      <c r="CQ680" s="34"/>
      <c r="CR680" s="34"/>
      <c r="CS680" s="34"/>
      <c r="CT680" s="34"/>
      <c r="CU680" s="34"/>
      <c r="CV680" s="34"/>
      <c r="CW680" s="34"/>
      <c r="CX680" s="34"/>
      <c r="CY680" s="34"/>
      <c r="CZ680" s="34"/>
      <c r="DA680" s="34"/>
      <c r="DB680" s="34"/>
      <c r="DC680" s="34"/>
      <c r="DD680" s="34"/>
      <c r="DE680" s="34"/>
      <c r="DF680" s="34"/>
      <c r="DG680" s="34"/>
      <c r="DH680" s="34"/>
      <c r="DI680" s="34"/>
      <c r="DJ680" s="34"/>
      <c r="DK680" s="34"/>
      <c r="DL680" s="34"/>
      <c r="DM680" s="34"/>
      <c r="DN680" s="34"/>
      <c r="DO680" s="34"/>
      <c r="DP680" s="34"/>
    </row>
    <row r="681" spans="43:120" s="5" customFormat="1" x14ac:dyDescent="0.25"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  <c r="BO681" s="34"/>
      <c r="BP681" s="34"/>
      <c r="BQ681" s="34"/>
      <c r="BR681" s="34"/>
      <c r="BS681" s="34"/>
      <c r="BT681" s="34"/>
      <c r="BU681" s="34"/>
      <c r="BV681" s="34"/>
      <c r="BW681" s="34"/>
      <c r="BX681" s="34"/>
      <c r="BY681" s="34"/>
      <c r="BZ681" s="34"/>
      <c r="CA681" s="34"/>
      <c r="CB681" s="34"/>
      <c r="CC681" s="34"/>
      <c r="CD681" s="34"/>
      <c r="CE681" s="34"/>
      <c r="CF681" s="34"/>
      <c r="CG681" s="34"/>
      <c r="CH681" s="34"/>
      <c r="CI681" s="34"/>
      <c r="CJ681" s="34"/>
      <c r="CK681" s="34"/>
      <c r="CL681" s="34"/>
      <c r="CM681" s="34"/>
      <c r="CN681" s="34"/>
      <c r="CO681" s="34"/>
      <c r="CP681" s="34"/>
      <c r="CQ681" s="34"/>
      <c r="CR681" s="34"/>
      <c r="CS681" s="34"/>
      <c r="CT681" s="34"/>
      <c r="CU681" s="34"/>
      <c r="CV681" s="34"/>
      <c r="CW681" s="34"/>
      <c r="CX681" s="34"/>
      <c r="CY681" s="34"/>
      <c r="CZ681" s="34"/>
      <c r="DA681" s="34"/>
      <c r="DB681" s="34"/>
      <c r="DC681" s="34"/>
      <c r="DD681" s="34"/>
      <c r="DE681" s="34"/>
      <c r="DF681" s="34"/>
      <c r="DG681" s="34"/>
      <c r="DH681" s="34"/>
      <c r="DI681" s="34"/>
      <c r="DJ681" s="34"/>
      <c r="DK681" s="34"/>
      <c r="DL681" s="34"/>
      <c r="DM681" s="34"/>
      <c r="DN681" s="34"/>
      <c r="DO681" s="34"/>
      <c r="DP681" s="34"/>
    </row>
    <row r="682" spans="43:120" s="5" customFormat="1" x14ac:dyDescent="0.25"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  <c r="BO682" s="34"/>
      <c r="BP682" s="34"/>
      <c r="BQ682" s="34"/>
      <c r="BR682" s="34"/>
      <c r="BS682" s="34"/>
      <c r="BT682" s="34"/>
      <c r="BU682" s="34"/>
      <c r="BV682" s="34"/>
      <c r="BW682" s="34"/>
      <c r="BX682" s="34"/>
      <c r="BY682" s="34"/>
      <c r="BZ682" s="34"/>
      <c r="CA682" s="34"/>
      <c r="CB682" s="34"/>
      <c r="CC682" s="34"/>
      <c r="CD682" s="34"/>
      <c r="CE682" s="34"/>
      <c r="CF682" s="34"/>
      <c r="CG682" s="34"/>
      <c r="CH682" s="34"/>
      <c r="CI682" s="34"/>
      <c r="CJ682" s="34"/>
      <c r="CK682" s="34"/>
      <c r="CL682" s="34"/>
      <c r="CM682" s="34"/>
      <c r="CN682" s="34"/>
      <c r="CO682" s="34"/>
      <c r="CP682" s="34"/>
      <c r="CQ682" s="34"/>
      <c r="CR682" s="34"/>
      <c r="CS682" s="34"/>
      <c r="CT682" s="34"/>
      <c r="CU682" s="34"/>
      <c r="CV682" s="34"/>
      <c r="CW682" s="34"/>
      <c r="CX682" s="34"/>
      <c r="CY682" s="34"/>
      <c r="CZ682" s="34"/>
      <c r="DA682" s="34"/>
      <c r="DB682" s="34"/>
      <c r="DC682" s="34"/>
      <c r="DD682" s="34"/>
      <c r="DE682" s="34"/>
      <c r="DF682" s="34"/>
      <c r="DG682" s="34"/>
      <c r="DH682" s="34"/>
      <c r="DI682" s="34"/>
      <c r="DJ682" s="34"/>
      <c r="DK682" s="34"/>
      <c r="DL682" s="34"/>
      <c r="DM682" s="34"/>
      <c r="DN682" s="34"/>
      <c r="DO682" s="34"/>
      <c r="DP682" s="34"/>
    </row>
    <row r="683" spans="43:120" s="5" customFormat="1" x14ac:dyDescent="0.25"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4"/>
      <c r="BN683" s="34"/>
      <c r="BO683" s="34"/>
      <c r="BP683" s="34"/>
      <c r="BQ683" s="34"/>
      <c r="BR683" s="34"/>
      <c r="BS683" s="34"/>
      <c r="BT683" s="34"/>
      <c r="BU683" s="34"/>
      <c r="BV683" s="34"/>
      <c r="BW683" s="34"/>
      <c r="BX683" s="34"/>
      <c r="BY683" s="34"/>
      <c r="BZ683" s="34"/>
      <c r="CA683" s="34"/>
      <c r="CB683" s="34"/>
      <c r="CC683" s="34"/>
      <c r="CD683" s="34"/>
      <c r="CE683" s="34"/>
      <c r="CF683" s="34"/>
      <c r="CG683" s="34"/>
      <c r="CH683" s="34"/>
      <c r="CI683" s="34"/>
      <c r="CJ683" s="34"/>
      <c r="CK683" s="34"/>
      <c r="CL683" s="34"/>
      <c r="CM683" s="34"/>
      <c r="CN683" s="34"/>
      <c r="CO683" s="34"/>
      <c r="CP683" s="34"/>
      <c r="CQ683" s="34"/>
      <c r="CR683" s="34"/>
      <c r="CS683" s="34"/>
      <c r="CT683" s="34"/>
      <c r="CU683" s="34"/>
      <c r="CV683" s="34"/>
      <c r="CW683" s="34"/>
      <c r="CX683" s="34"/>
      <c r="CY683" s="34"/>
      <c r="CZ683" s="34"/>
      <c r="DA683" s="34"/>
      <c r="DB683" s="34"/>
      <c r="DC683" s="34"/>
      <c r="DD683" s="34"/>
      <c r="DE683" s="34"/>
      <c r="DF683" s="34"/>
      <c r="DG683" s="34"/>
      <c r="DH683" s="34"/>
      <c r="DI683" s="34"/>
      <c r="DJ683" s="34"/>
      <c r="DK683" s="34"/>
      <c r="DL683" s="34"/>
      <c r="DM683" s="34"/>
      <c r="DN683" s="34"/>
      <c r="DO683" s="34"/>
      <c r="DP683" s="34"/>
    </row>
    <row r="684" spans="43:120" s="5" customFormat="1" x14ac:dyDescent="0.25"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4"/>
      <c r="BN684" s="34"/>
      <c r="BO684" s="34"/>
      <c r="BP684" s="34"/>
      <c r="BQ684" s="34"/>
      <c r="BR684" s="34"/>
      <c r="BS684" s="34"/>
      <c r="BT684" s="34"/>
      <c r="BU684" s="34"/>
      <c r="BV684" s="34"/>
      <c r="BW684" s="34"/>
      <c r="BX684" s="34"/>
      <c r="BY684" s="34"/>
      <c r="BZ684" s="34"/>
      <c r="CA684" s="34"/>
      <c r="CB684" s="34"/>
      <c r="CC684" s="34"/>
      <c r="CD684" s="34"/>
      <c r="CE684" s="34"/>
      <c r="CF684" s="34"/>
      <c r="CG684" s="34"/>
      <c r="CH684" s="34"/>
      <c r="CI684" s="34"/>
      <c r="CJ684" s="34"/>
      <c r="CK684" s="34"/>
      <c r="CL684" s="34"/>
      <c r="CM684" s="34"/>
      <c r="CN684" s="34"/>
      <c r="CO684" s="34"/>
      <c r="CP684" s="34"/>
      <c r="CQ684" s="34"/>
      <c r="CR684" s="34"/>
      <c r="CS684" s="34"/>
      <c r="CT684" s="34"/>
      <c r="CU684" s="34"/>
      <c r="CV684" s="34"/>
      <c r="CW684" s="34"/>
      <c r="CX684" s="34"/>
      <c r="CY684" s="34"/>
      <c r="CZ684" s="34"/>
      <c r="DA684" s="34"/>
      <c r="DB684" s="34"/>
      <c r="DC684" s="34"/>
      <c r="DD684" s="34"/>
      <c r="DE684" s="34"/>
      <c r="DF684" s="34"/>
      <c r="DG684" s="34"/>
      <c r="DH684" s="34"/>
      <c r="DI684" s="34"/>
      <c r="DJ684" s="34"/>
      <c r="DK684" s="34"/>
      <c r="DL684" s="34"/>
      <c r="DM684" s="34"/>
      <c r="DN684" s="34"/>
      <c r="DO684" s="34"/>
      <c r="DP684" s="34"/>
    </row>
    <row r="685" spans="43:120" s="5" customFormat="1" x14ac:dyDescent="0.25">
      <c r="AQ685" s="34"/>
      <c r="AR685" s="34"/>
      <c r="AS685" s="34"/>
      <c r="AT685" s="34"/>
      <c r="AU685" s="34"/>
      <c r="AV685" s="34"/>
      <c r="AW685" s="34"/>
      <c r="AX685" s="34"/>
      <c r="AY685" s="34"/>
      <c r="AZ685" s="34"/>
      <c r="BA685" s="34"/>
      <c r="BB685" s="34"/>
      <c r="BC685" s="34"/>
      <c r="BD685" s="34"/>
      <c r="BE685" s="34"/>
      <c r="BF685" s="34"/>
      <c r="BG685" s="34"/>
      <c r="BH685" s="34"/>
      <c r="BI685" s="34"/>
      <c r="BJ685" s="34"/>
      <c r="BK685" s="34"/>
      <c r="BL685" s="34"/>
      <c r="BM685" s="34"/>
      <c r="BN685" s="34"/>
      <c r="BO685" s="34"/>
      <c r="BP685" s="34"/>
      <c r="BQ685" s="34"/>
      <c r="BR685" s="34"/>
      <c r="BS685" s="34"/>
      <c r="BT685" s="34"/>
      <c r="BU685" s="34"/>
      <c r="BV685" s="34"/>
      <c r="BW685" s="34"/>
      <c r="BX685" s="34"/>
      <c r="BY685" s="34"/>
      <c r="BZ685" s="34"/>
      <c r="CA685" s="34"/>
      <c r="CB685" s="34"/>
      <c r="CC685" s="34"/>
      <c r="CD685" s="34"/>
      <c r="CE685" s="34"/>
      <c r="CF685" s="34"/>
      <c r="CG685" s="34"/>
      <c r="CH685" s="34"/>
      <c r="CI685" s="34"/>
      <c r="CJ685" s="34"/>
      <c r="CK685" s="34"/>
      <c r="CL685" s="34"/>
      <c r="CM685" s="34"/>
      <c r="CN685" s="34"/>
      <c r="CO685" s="34"/>
      <c r="CP685" s="34"/>
      <c r="CQ685" s="34"/>
      <c r="CR685" s="34"/>
      <c r="CS685" s="34"/>
      <c r="CT685" s="34"/>
      <c r="CU685" s="34"/>
      <c r="CV685" s="34"/>
      <c r="CW685" s="34"/>
      <c r="CX685" s="34"/>
      <c r="CY685" s="34"/>
      <c r="CZ685" s="34"/>
      <c r="DA685" s="34"/>
      <c r="DB685" s="34"/>
      <c r="DC685" s="34"/>
      <c r="DD685" s="34"/>
      <c r="DE685" s="34"/>
      <c r="DF685" s="34"/>
      <c r="DG685" s="34"/>
      <c r="DH685" s="34"/>
      <c r="DI685" s="34"/>
      <c r="DJ685" s="34"/>
      <c r="DK685" s="34"/>
      <c r="DL685" s="34"/>
      <c r="DM685" s="34"/>
      <c r="DN685" s="34"/>
      <c r="DO685" s="34"/>
      <c r="DP685" s="34"/>
    </row>
    <row r="686" spans="43:120" s="5" customFormat="1" x14ac:dyDescent="0.25">
      <c r="AQ686" s="34"/>
      <c r="AR686" s="34"/>
      <c r="AS686" s="34"/>
      <c r="AT686" s="34"/>
      <c r="AU686" s="34"/>
      <c r="AV686" s="34"/>
      <c r="AW686" s="34"/>
      <c r="AX686" s="34"/>
      <c r="AY686" s="34"/>
      <c r="AZ686" s="34"/>
      <c r="BA686" s="34"/>
      <c r="BB686" s="34"/>
      <c r="BC686" s="34"/>
      <c r="BD686" s="34"/>
      <c r="BE686" s="34"/>
      <c r="BF686" s="34"/>
      <c r="BG686" s="34"/>
      <c r="BH686" s="34"/>
      <c r="BI686" s="34"/>
      <c r="BJ686" s="34"/>
      <c r="BK686" s="34"/>
      <c r="BL686" s="34"/>
      <c r="BM686" s="34"/>
      <c r="BN686" s="34"/>
      <c r="BO686" s="34"/>
      <c r="BP686" s="34"/>
      <c r="BQ686" s="34"/>
      <c r="BR686" s="34"/>
      <c r="BS686" s="34"/>
      <c r="BT686" s="34"/>
      <c r="BU686" s="34"/>
      <c r="BV686" s="34"/>
      <c r="BW686" s="34"/>
      <c r="BX686" s="34"/>
      <c r="BY686" s="34"/>
      <c r="BZ686" s="34"/>
      <c r="CA686" s="34"/>
      <c r="CB686" s="34"/>
      <c r="CC686" s="34"/>
      <c r="CD686" s="34"/>
      <c r="CE686" s="34"/>
      <c r="CF686" s="34"/>
      <c r="CG686" s="34"/>
      <c r="CH686" s="34"/>
      <c r="CI686" s="34"/>
      <c r="CJ686" s="34"/>
      <c r="CK686" s="34"/>
      <c r="CL686" s="34"/>
      <c r="CM686" s="34"/>
      <c r="CN686" s="34"/>
      <c r="CO686" s="34"/>
      <c r="CP686" s="34"/>
      <c r="CQ686" s="34"/>
      <c r="CR686" s="34"/>
      <c r="CS686" s="34"/>
      <c r="CT686" s="34"/>
      <c r="CU686" s="34"/>
      <c r="CV686" s="34"/>
      <c r="CW686" s="34"/>
      <c r="CX686" s="34"/>
      <c r="CY686" s="34"/>
      <c r="CZ686" s="34"/>
      <c r="DA686" s="34"/>
      <c r="DB686" s="34"/>
      <c r="DC686" s="34"/>
      <c r="DD686" s="34"/>
      <c r="DE686" s="34"/>
      <c r="DF686" s="34"/>
      <c r="DG686" s="34"/>
      <c r="DH686" s="34"/>
      <c r="DI686" s="34"/>
      <c r="DJ686" s="34"/>
      <c r="DK686" s="34"/>
      <c r="DL686" s="34"/>
      <c r="DM686" s="34"/>
      <c r="DN686" s="34"/>
      <c r="DO686" s="34"/>
      <c r="DP686" s="34"/>
    </row>
    <row r="687" spans="43:120" s="5" customFormat="1" x14ac:dyDescent="0.25">
      <c r="AQ687" s="34"/>
      <c r="AR687" s="34"/>
      <c r="AS687" s="34"/>
      <c r="AT687" s="34"/>
      <c r="AU687" s="34"/>
      <c r="AV687" s="34"/>
      <c r="AW687" s="34"/>
      <c r="AX687" s="34"/>
      <c r="AY687" s="34"/>
      <c r="AZ687" s="34"/>
      <c r="BA687" s="34"/>
      <c r="BB687" s="34"/>
      <c r="BC687" s="34"/>
      <c r="BD687" s="34"/>
      <c r="BE687" s="34"/>
      <c r="BF687" s="34"/>
      <c r="BG687" s="34"/>
      <c r="BH687" s="34"/>
      <c r="BI687" s="34"/>
      <c r="BJ687" s="34"/>
      <c r="BK687" s="34"/>
      <c r="BL687" s="34"/>
      <c r="BM687" s="34"/>
      <c r="BN687" s="34"/>
      <c r="BO687" s="34"/>
      <c r="BP687" s="34"/>
      <c r="BQ687" s="34"/>
      <c r="BR687" s="34"/>
      <c r="BS687" s="34"/>
      <c r="BT687" s="34"/>
      <c r="BU687" s="34"/>
      <c r="BV687" s="34"/>
      <c r="BW687" s="34"/>
      <c r="BX687" s="34"/>
      <c r="BY687" s="34"/>
      <c r="BZ687" s="34"/>
      <c r="CA687" s="34"/>
      <c r="CB687" s="34"/>
      <c r="CC687" s="34"/>
      <c r="CD687" s="34"/>
      <c r="CE687" s="34"/>
      <c r="CF687" s="34"/>
      <c r="CG687" s="34"/>
      <c r="CH687" s="34"/>
      <c r="CI687" s="34"/>
      <c r="CJ687" s="34"/>
      <c r="CK687" s="34"/>
      <c r="CL687" s="34"/>
      <c r="CM687" s="34"/>
      <c r="CN687" s="34"/>
      <c r="CO687" s="34"/>
      <c r="CP687" s="34"/>
      <c r="CQ687" s="34"/>
      <c r="CR687" s="34"/>
      <c r="CS687" s="34"/>
      <c r="CT687" s="34"/>
      <c r="CU687" s="34"/>
      <c r="CV687" s="34"/>
      <c r="CW687" s="34"/>
      <c r="CX687" s="34"/>
      <c r="CY687" s="34"/>
      <c r="CZ687" s="34"/>
      <c r="DA687" s="34"/>
      <c r="DB687" s="34"/>
      <c r="DC687" s="34"/>
      <c r="DD687" s="34"/>
      <c r="DE687" s="34"/>
      <c r="DF687" s="34"/>
      <c r="DG687" s="34"/>
      <c r="DH687" s="34"/>
      <c r="DI687" s="34"/>
      <c r="DJ687" s="34"/>
      <c r="DK687" s="34"/>
      <c r="DL687" s="34"/>
      <c r="DM687" s="34"/>
      <c r="DN687" s="34"/>
      <c r="DO687" s="34"/>
      <c r="DP687" s="34"/>
    </row>
    <row r="688" spans="43:120" s="5" customFormat="1" x14ac:dyDescent="0.25">
      <c r="AQ688" s="34"/>
      <c r="AR688" s="34"/>
      <c r="AS688" s="34"/>
      <c r="AT688" s="34"/>
      <c r="AU688" s="34"/>
      <c r="AV688" s="34"/>
      <c r="AW688" s="34"/>
      <c r="AX688" s="34"/>
      <c r="AY688" s="34"/>
      <c r="AZ688" s="34"/>
      <c r="BA688" s="34"/>
      <c r="BB688" s="34"/>
      <c r="BC688" s="34"/>
      <c r="BD688" s="34"/>
      <c r="BE688" s="34"/>
      <c r="BF688" s="34"/>
      <c r="BG688" s="34"/>
      <c r="BH688" s="34"/>
      <c r="BI688" s="34"/>
      <c r="BJ688" s="34"/>
      <c r="BK688" s="34"/>
      <c r="BL688" s="34"/>
      <c r="BM688" s="34"/>
      <c r="BN688" s="34"/>
      <c r="BO688" s="34"/>
      <c r="BP688" s="34"/>
      <c r="BQ688" s="34"/>
      <c r="BR688" s="34"/>
      <c r="BS688" s="34"/>
      <c r="BT688" s="34"/>
      <c r="BU688" s="34"/>
      <c r="BV688" s="34"/>
      <c r="BW688" s="34"/>
      <c r="BX688" s="34"/>
      <c r="BY688" s="34"/>
      <c r="BZ688" s="34"/>
      <c r="CA688" s="34"/>
      <c r="CB688" s="34"/>
      <c r="CC688" s="34"/>
      <c r="CD688" s="34"/>
      <c r="CE688" s="34"/>
      <c r="CF688" s="34"/>
      <c r="CG688" s="34"/>
      <c r="CH688" s="34"/>
      <c r="CI688" s="34"/>
      <c r="CJ688" s="34"/>
      <c r="CK688" s="34"/>
      <c r="CL688" s="34"/>
      <c r="CM688" s="34"/>
      <c r="CN688" s="34"/>
      <c r="CO688" s="34"/>
      <c r="CP688" s="34"/>
      <c r="CQ688" s="34"/>
      <c r="CR688" s="34"/>
      <c r="CS688" s="34"/>
      <c r="CT688" s="34"/>
      <c r="CU688" s="34"/>
      <c r="CV688" s="34"/>
      <c r="CW688" s="34"/>
      <c r="CX688" s="34"/>
      <c r="CY688" s="34"/>
      <c r="CZ688" s="34"/>
      <c r="DA688" s="34"/>
      <c r="DB688" s="34"/>
      <c r="DC688" s="34"/>
      <c r="DD688" s="34"/>
      <c r="DE688" s="34"/>
      <c r="DF688" s="34"/>
      <c r="DG688" s="34"/>
      <c r="DH688" s="34"/>
      <c r="DI688" s="34"/>
      <c r="DJ688" s="34"/>
      <c r="DK688" s="34"/>
      <c r="DL688" s="34"/>
      <c r="DM688" s="34"/>
      <c r="DN688" s="34"/>
      <c r="DO688" s="34"/>
      <c r="DP688" s="34"/>
    </row>
    <row r="689" spans="43:120" s="5" customFormat="1" x14ac:dyDescent="0.25">
      <c r="AQ689" s="34"/>
      <c r="AR689" s="34"/>
      <c r="AS689" s="34"/>
      <c r="AT689" s="34"/>
      <c r="AU689" s="34"/>
      <c r="AV689" s="34"/>
      <c r="AW689" s="34"/>
      <c r="AX689" s="34"/>
      <c r="AY689" s="34"/>
      <c r="AZ689" s="34"/>
      <c r="BA689" s="34"/>
      <c r="BB689" s="34"/>
      <c r="BC689" s="34"/>
      <c r="BD689" s="34"/>
      <c r="BE689" s="34"/>
      <c r="BF689" s="34"/>
      <c r="BG689" s="34"/>
      <c r="BH689" s="34"/>
      <c r="BI689" s="34"/>
      <c r="BJ689" s="34"/>
      <c r="BK689" s="34"/>
      <c r="BL689" s="34"/>
      <c r="BM689" s="34"/>
      <c r="BN689" s="34"/>
      <c r="BO689" s="34"/>
      <c r="BP689" s="34"/>
      <c r="BQ689" s="34"/>
      <c r="BR689" s="34"/>
      <c r="BS689" s="34"/>
      <c r="BT689" s="34"/>
      <c r="BU689" s="34"/>
      <c r="BV689" s="34"/>
      <c r="BW689" s="34"/>
      <c r="BX689" s="34"/>
      <c r="BY689" s="34"/>
      <c r="BZ689" s="34"/>
      <c r="CA689" s="34"/>
      <c r="CB689" s="34"/>
      <c r="CC689" s="34"/>
      <c r="CD689" s="34"/>
      <c r="CE689" s="34"/>
      <c r="CF689" s="34"/>
      <c r="CG689" s="34"/>
      <c r="CH689" s="34"/>
      <c r="CI689" s="34"/>
      <c r="CJ689" s="34"/>
      <c r="CK689" s="34"/>
      <c r="CL689" s="34"/>
      <c r="CM689" s="34"/>
      <c r="CN689" s="34"/>
      <c r="CO689" s="34"/>
      <c r="CP689" s="34"/>
      <c r="CQ689" s="34"/>
      <c r="CR689" s="34"/>
      <c r="CS689" s="34"/>
      <c r="CT689" s="34"/>
      <c r="CU689" s="34"/>
      <c r="CV689" s="34"/>
      <c r="CW689" s="34"/>
      <c r="CX689" s="34"/>
      <c r="CY689" s="34"/>
      <c r="CZ689" s="34"/>
      <c r="DA689" s="34"/>
      <c r="DB689" s="34"/>
      <c r="DC689" s="34"/>
      <c r="DD689" s="34"/>
      <c r="DE689" s="34"/>
      <c r="DF689" s="34"/>
      <c r="DG689" s="34"/>
      <c r="DH689" s="34"/>
      <c r="DI689" s="34"/>
      <c r="DJ689" s="34"/>
      <c r="DK689" s="34"/>
      <c r="DL689" s="34"/>
      <c r="DM689" s="34"/>
      <c r="DN689" s="34"/>
      <c r="DO689" s="34"/>
      <c r="DP689" s="34"/>
    </row>
    <row r="690" spans="43:120" s="5" customFormat="1" x14ac:dyDescent="0.25">
      <c r="AQ690" s="34"/>
      <c r="AR690" s="34"/>
      <c r="AS690" s="34"/>
      <c r="AT690" s="34"/>
      <c r="AU690" s="34"/>
      <c r="AV690" s="34"/>
      <c r="AW690" s="34"/>
      <c r="AX690" s="34"/>
      <c r="AY690" s="34"/>
      <c r="AZ690" s="34"/>
      <c r="BA690" s="34"/>
      <c r="BB690" s="34"/>
      <c r="BC690" s="34"/>
      <c r="BD690" s="34"/>
      <c r="BE690" s="34"/>
      <c r="BF690" s="34"/>
      <c r="BG690" s="34"/>
      <c r="BH690" s="34"/>
      <c r="BI690" s="34"/>
      <c r="BJ690" s="34"/>
      <c r="BK690" s="34"/>
      <c r="BL690" s="34"/>
      <c r="BM690" s="34"/>
      <c r="BN690" s="34"/>
      <c r="BO690" s="34"/>
      <c r="BP690" s="34"/>
      <c r="BQ690" s="34"/>
      <c r="BR690" s="34"/>
      <c r="BS690" s="34"/>
      <c r="BT690" s="34"/>
      <c r="BU690" s="34"/>
      <c r="BV690" s="34"/>
      <c r="BW690" s="34"/>
      <c r="BX690" s="34"/>
      <c r="BY690" s="34"/>
      <c r="BZ690" s="34"/>
      <c r="CA690" s="34"/>
      <c r="CB690" s="34"/>
      <c r="CC690" s="34"/>
      <c r="CD690" s="34"/>
      <c r="CE690" s="34"/>
      <c r="CF690" s="34"/>
      <c r="CG690" s="34"/>
      <c r="CH690" s="34"/>
      <c r="CI690" s="34"/>
      <c r="CJ690" s="34"/>
      <c r="CK690" s="34"/>
      <c r="CL690" s="34"/>
      <c r="CM690" s="34"/>
      <c r="CN690" s="34"/>
      <c r="CO690" s="34"/>
      <c r="CP690" s="34"/>
      <c r="CQ690" s="34"/>
      <c r="CR690" s="34"/>
      <c r="CS690" s="34"/>
      <c r="CT690" s="34"/>
      <c r="CU690" s="34"/>
      <c r="CV690" s="34"/>
      <c r="CW690" s="34"/>
      <c r="CX690" s="34"/>
      <c r="CY690" s="34"/>
      <c r="CZ690" s="34"/>
      <c r="DA690" s="34"/>
      <c r="DB690" s="34"/>
      <c r="DC690" s="34"/>
      <c r="DD690" s="34"/>
      <c r="DE690" s="34"/>
      <c r="DF690" s="34"/>
      <c r="DG690" s="34"/>
      <c r="DH690" s="34"/>
      <c r="DI690" s="34"/>
      <c r="DJ690" s="34"/>
      <c r="DK690" s="34"/>
      <c r="DL690" s="34"/>
      <c r="DM690" s="34"/>
      <c r="DN690" s="34"/>
      <c r="DO690" s="34"/>
      <c r="DP690" s="34"/>
    </row>
    <row r="691" spans="43:120" s="5" customFormat="1" x14ac:dyDescent="0.25">
      <c r="AQ691" s="34"/>
      <c r="AR691" s="34"/>
      <c r="AS691" s="34"/>
      <c r="AT691" s="34"/>
      <c r="AU691" s="34"/>
      <c r="AV691" s="34"/>
      <c r="AW691" s="34"/>
      <c r="AX691" s="34"/>
      <c r="AY691" s="34"/>
      <c r="AZ691" s="34"/>
      <c r="BA691" s="34"/>
      <c r="BB691" s="34"/>
      <c r="BC691" s="34"/>
      <c r="BD691" s="34"/>
      <c r="BE691" s="34"/>
      <c r="BF691" s="34"/>
      <c r="BG691" s="34"/>
      <c r="BH691" s="34"/>
      <c r="BI691" s="34"/>
      <c r="BJ691" s="34"/>
      <c r="BK691" s="34"/>
      <c r="BL691" s="34"/>
      <c r="BM691" s="34"/>
      <c r="BN691" s="34"/>
      <c r="BO691" s="34"/>
      <c r="BP691" s="34"/>
      <c r="BQ691" s="34"/>
      <c r="BR691" s="34"/>
      <c r="BS691" s="34"/>
      <c r="BT691" s="34"/>
      <c r="BU691" s="34"/>
      <c r="BV691" s="34"/>
      <c r="BW691" s="34"/>
      <c r="BX691" s="34"/>
      <c r="BY691" s="34"/>
      <c r="BZ691" s="34"/>
      <c r="CA691" s="34"/>
      <c r="CB691" s="34"/>
      <c r="CC691" s="34"/>
      <c r="CD691" s="34"/>
      <c r="CE691" s="34"/>
      <c r="CF691" s="34"/>
      <c r="CG691" s="34"/>
      <c r="CH691" s="34"/>
      <c r="CI691" s="34"/>
      <c r="CJ691" s="34"/>
      <c r="CK691" s="34"/>
      <c r="CL691" s="34"/>
      <c r="CM691" s="34"/>
      <c r="CN691" s="34"/>
      <c r="CO691" s="34"/>
      <c r="CP691" s="34"/>
      <c r="CQ691" s="34"/>
      <c r="CR691" s="34"/>
      <c r="CS691" s="34"/>
      <c r="CT691" s="34"/>
      <c r="CU691" s="34"/>
      <c r="CV691" s="34"/>
      <c r="CW691" s="34"/>
      <c r="CX691" s="34"/>
      <c r="CY691" s="34"/>
      <c r="CZ691" s="34"/>
      <c r="DA691" s="34"/>
      <c r="DB691" s="34"/>
      <c r="DC691" s="34"/>
      <c r="DD691" s="34"/>
      <c r="DE691" s="34"/>
      <c r="DF691" s="34"/>
      <c r="DG691" s="34"/>
      <c r="DH691" s="34"/>
      <c r="DI691" s="34"/>
      <c r="DJ691" s="34"/>
      <c r="DK691" s="34"/>
      <c r="DL691" s="34"/>
      <c r="DM691" s="34"/>
      <c r="DN691" s="34"/>
      <c r="DO691" s="34"/>
      <c r="DP691" s="34"/>
    </row>
    <row r="692" spans="43:120" s="5" customFormat="1" x14ac:dyDescent="0.25">
      <c r="AQ692" s="34"/>
      <c r="AR692" s="34"/>
      <c r="AS692" s="34"/>
      <c r="AT692" s="34"/>
      <c r="AU692" s="34"/>
      <c r="AV692" s="34"/>
      <c r="AW692" s="34"/>
      <c r="AX692" s="34"/>
      <c r="AY692" s="34"/>
      <c r="AZ692" s="34"/>
      <c r="BA692" s="34"/>
      <c r="BB692" s="34"/>
      <c r="BC692" s="34"/>
      <c r="BD692" s="34"/>
      <c r="BE692" s="34"/>
      <c r="BF692" s="34"/>
      <c r="BG692" s="34"/>
      <c r="BH692" s="34"/>
      <c r="BI692" s="34"/>
      <c r="BJ692" s="34"/>
      <c r="BK692" s="34"/>
      <c r="BL692" s="34"/>
      <c r="BM692" s="34"/>
      <c r="BN692" s="34"/>
      <c r="BO692" s="34"/>
      <c r="BP692" s="34"/>
      <c r="BQ692" s="34"/>
      <c r="BR692" s="34"/>
      <c r="BS692" s="34"/>
      <c r="BT692" s="34"/>
      <c r="BU692" s="34"/>
      <c r="BV692" s="34"/>
      <c r="BW692" s="34"/>
      <c r="BX692" s="34"/>
      <c r="BY692" s="34"/>
      <c r="BZ692" s="34"/>
      <c r="CA692" s="34"/>
      <c r="CB692" s="34"/>
      <c r="CC692" s="34"/>
      <c r="CD692" s="34"/>
      <c r="CE692" s="34"/>
      <c r="CF692" s="34"/>
      <c r="CG692" s="34"/>
      <c r="CH692" s="34"/>
      <c r="CI692" s="34"/>
      <c r="CJ692" s="34"/>
      <c r="CK692" s="34"/>
      <c r="CL692" s="34"/>
      <c r="CM692" s="34"/>
      <c r="CN692" s="34"/>
      <c r="CO692" s="34"/>
      <c r="CP692" s="34"/>
      <c r="CQ692" s="34"/>
      <c r="CR692" s="34"/>
      <c r="CS692" s="34"/>
      <c r="CT692" s="34"/>
      <c r="CU692" s="34"/>
      <c r="CV692" s="34"/>
      <c r="CW692" s="34"/>
      <c r="CX692" s="34"/>
      <c r="CY692" s="34"/>
      <c r="CZ692" s="34"/>
      <c r="DA692" s="34"/>
      <c r="DB692" s="34"/>
      <c r="DC692" s="34"/>
      <c r="DD692" s="34"/>
      <c r="DE692" s="34"/>
      <c r="DF692" s="34"/>
      <c r="DG692" s="34"/>
      <c r="DH692" s="34"/>
      <c r="DI692" s="34"/>
      <c r="DJ692" s="34"/>
      <c r="DK692" s="34"/>
      <c r="DL692" s="34"/>
      <c r="DM692" s="34"/>
      <c r="DN692" s="34"/>
      <c r="DO692" s="34"/>
      <c r="DP692" s="34"/>
    </row>
    <row r="693" spans="43:120" s="5" customFormat="1" x14ac:dyDescent="0.25">
      <c r="AQ693" s="34"/>
      <c r="AR693" s="34"/>
      <c r="AS693" s="34"/>
      <c r="AT693" s="34"/>
      <c r="AU693" s="34"/>
      <c r="AV693" s="34"/>
      <c r="AW693" s="34"/>
      <c r="AX693" s="34"/>
      <c r="AY693" s="34"/>
      <c r="AZ693" s="34"/>
      <c r="BA693" s="34"/>
      <c r="BB693" s="34"/>
      <c r="BC693" s="34"/>
      <c r="BD693" s="34"/>
      <c r="BE693" s="34"/>
      <c r="BF693" s="34"/>
      <c r="BG693" s="34"/>
      <c r="BH693" s="34"/>
      <c r="BI693" s="34"/>
      <c r="BJ693" s="34"/>
      <c r="BK693" s="34"/>
      <c r="BL693" s="34"/>
      <c r="BM693" s="34"/>
      <c r="BN693" s="34"/>
      <c r="BO693" s="34"/>
      <c r="BP693" s="34"/>
      <c r="BQ693" s="34"/>
      <c r="BR693" s="34"/>
      <c r="BS693" s="34"/>
      <c r="BT693" s="34"/>
      <c r="BU693" s="34"/>
      <c r="BV693" s="34"/>
      <c r="BW693" s="34"/>
      <c r="BX693" s="34"/>
      <c r="BY693" s="34"/>
      <c r="BZ693" s="34"/>
      <c r="CA693" s="34"/>
      <c r="CB693" s="34"/>
      <c r="CC693" s="34"/>
      <c r="CD693" s="34"/>
      <c r="CE693" s="34"/>
      <c r="CF693" s="34"/>
      <c r="CG693" s="34"/>
      <c r="CH693" s="34"/>
      <c r="CI693" s="34"/>
      <c r="CJ693" s="34"/>
      <c r="CK693" s="34"/>
      <c r="CL693" s="34"/>
      <c r="CM693" s="34"/>
      <c r="CN693" s="34"/>
      <c r="CO693" s="34"/>
      <c r="CP693" s="34"/>
      <c r="CQ693" s="34"/>
      <c r="CR693" s="34"/>
      <c r="CS693" s="34"/>
      <c r="CT693" s="34"/>
      <c r="CU693" s="34"/>
      <c r="CV693" s="34"/>
      <c r="CW693" s="34"/>
      <c r="CX693" s="34"/>
      <c r="CY693" s="34"/>
      <c r="CZ693" s="34"/>
      <c r="DA693" s="34"/>
      <c r="DB693" s="34"/>
      <c r="DC693" s="34"/>
      <c r="DD693" s="34"/>
      <c r="DE693" s="34"/>
      <c r="DF693" s="34"/>
      <c r="DG693" s="34"/>
      <c r="DH693" s="34"/>
      <c r="DI693" s="34"/>
      <c r="DJ693" s="34"/>
      <c r="DK693" s="34"/>
      <c r="DL693" s="34"/>
      <c r="DM693" s="34"/>
      <c r="DN693" s="34"/>
      <c r="DO693" s="34"/>
      <c r="DP693" s="34"/>
    </row>
    <row r="694" spans="43:120" s="5" customFormat="1" x14ac:dyDescent="0.25">
      <c r="AQ694" s="34"/>
      <c r="AR694" s="34"/>
      <c r="AS694" s="34"/>
      <c r="AT694" s="34"/>
      <c r="AU694" s="34"/>
      <c r="AV694" s="34"/>
      <c r="AW694" s="34"/>
      <c r="AX694" s="34"/>
      <c r="AY694" s="34"/>
      <c r="AZ694" s="34"/>
      <c r="BA694" s="34"/>
      <c r="BB694" s="34"/>
      <c r="BC694" s="34"/>
      <c r="BD694" s="34"/>
      <c r="BE694" s="34"/>
      <c r="BF694" s="34"/>
      <c r="BG694" s="34"/>
      <c r="BH694" s="34"/>
      <c r="BI694" s="34"/>
      <c r="BJ694" s="34"/>
      <c r="BK694" s="34"/>
      <c r="BL694" s="34"/>
      <c r="BM694" s="34"/>
      <c r="BN694" s="34"/>
      <c r="BO694" s="34"/>
      <c r="BP694" s="34"/>
      <c r="BQ694" s="34"/>
      <c r="BR694" s="34"/>
      <c r="BS694" s="34"/>
      <c r="BT694" s="34"/>
      <c r="BU694" s="34"/>
      <c r="BV694" s="34"/>
      <c r="BW694" s="34"/>
      <c r="BX694" s="34"/>
      <c r="BY694" s="34"/>
      <c r="BZ694" s="34"/>
      <c r="CA694" s="34"/>
      <c r="CB694" s="34"/>
      <c r="CC694" s="34"/>
      <c r="CD694" s="34"/>
      <c r="CE694" s="34"/>
      <c r="CF694" s="34"/>
      <c r="CG694" s="34"/>
      <c r="CH694" s="34"/>
      <c r="CI694" s="34"/>
      <c r="CJ694" s="34"/>
      <c r="CK694" s="34"/>
      <c r="CL694" s="34"/>
      <c r="CM694" s="34"/>
      <c r="CN694" s="34"/>
      <c r="CO694" s="34"/>
      <c r="CP694" s="34"/>
      <c r="CQ694" s="34"/>
      <c r="CR694" s="34"/>
      <c r="CS694" s="34"/>
      <c r="CT694" s="34"/>
      <c r="CU694" s="34"/>
      <c r="CV694" s="34"/>
      <c r="CW694" s="34"/>
      <c r="CX694" s="34"/>
      <c r="CY694" s="34"/>
      <c r="CZ694" s="34"/>
      <c r="DA694" s="34"/>
      <c r="DB694" s="34"/>
      <c r="DC694" s="34"/>
      <c r="DD694" s="34"/>
      <c r="DE694" s="34"/>
      <c r="DF694" s="34"/>
      <c r="DG694" s="34"/>
      <c r="DH694" s="34"/>
      <c r="DI694" s="34"/>
      <c r="DJ694" s="34"/>
      <c r="DK694" s="34"/>
      <c r="DL694" s="34"/>
      <c r="DM694" s="34"/>
      <c r="DN694" s="34"/>
      <c r="DO694" s="34"/>
      <c r="DP694" s="34"/>
    </row>
    <row r="695" spans="43:120" s="5" customFormat="1" x14ac:dyDescent="0.25">
      <c r="AQ695" s="34"/>
      <c r="AR695" s="34"/>
      <c r="AS695" s="34"/>
      <c r="AT695" s="34"/>
      <c r="AU695" s="34"/>
      <c r="AV695" s="34"/>
      <c r="AW695" s="34"/>
      <c r="AX695" s="34"/>
      <c r="AY695" s="34"/>
      <c r="AZ695" s="34"/>
      <c r="BA695" s="34"/>
      <c r="BB695" s="34"/>
      <c r="BC695" s="34"/>
      <c r="BD695" s="34"/>
      <c r="BE695" s="34"/>
      <c r="BF695" s="34"/>
      <c r="BG695" s="34"/>
      <c r="BH695" s="34"/>
      <c r="BI695" s="34"/>
      <c r="BJ695" s="34"/>
      <c r="BK695" s="34"/>
      <c r="BL695" s="34"/>
      <c r="BM695" s="34"/>
      <c r="BN695" s="34"/>
      <c r="BO695" s="34"/>
      <c r="BP695" s="34"/>
      <c r="BQ695" s="34"/>
      <c r="BR695" s="34"/>
      <c r="BS695" s="34"/>
      <c r="BT695" s="34"/>
      <c r="BU695" s="34"/>
      <c r="BV695" s="34"/>
      <c r="BW695" s="34"/>
      <c r="BX695" s="34"/>
      <c r="BY695" s="34"/>
      <c r="BZ695" s="34"/>
      <c r="CA695" s="34"/>
      <c r="CB695" s="34"/>
      <c r="CC695" s="34"/>
      <c r="CD695" s="34"/>
      <c r="CE695" s="34"/>
      <c r="CF695" s="34"/>
      <c r="CG695" s="34"/>
      <c r="CH695" s="34"/>
      <c r="CI695" s="34"/>
      <c r="CJ695" s="34"/>
      <c r="CK695" s="34"/>
      <c r="CL695" s="34"/>
      <c r="CM695" s="34"/>
      <c r="CN695" s="34"/>
      <c r="CO695" s="34"/>
      <c r="CP695" s="34"/>
      <c r="CQ695" s="34"/>
      <c r="CR695" s="34"/>
      <c r="CS695" s="34"/>
      <c r="CT695" s="34"/>
      <c r="CU695" s="34"/>
      <c r="CV695" s="34"/>
      <c r="CW695" s="34"/>
      <c r="CX695" s="34"/>
      <c r="CY695" s="34"/>
      <c r="CZ695" s="34"/>
      <c r="DA695" s="34"/>
      <c r="DB695" s="34"/>
      <c r="DC695" s="34"/>
      <c r="DD695" s="34"/>
      <c r="DE695" s="34"/>
      <c r="DF695" s="34"/>
      <c r="DG695" s="34"/>
      <c r="DH695" s="34"/>
      <c r="DI695" s="34"/>
      <c r="DJ695" s="34"/>
      <c r="DK695" s="34"/>
      <c r="DL695" s="34"/>
      <c r="DM695" s="34"/>
      <c r="DN695" s="34"/>
      <c r="DO695" s="34"/>
      <c r="DP695" s="34"/>
    </row>
    <row r="696" spans="43:120" s="5" customFormat="1" x14ac:dyDescent="0.25">
      <c r="AQ696" s="34"/>
      <c r="AR696" s="34"/>
      <c r="AS696" s="34"/>
      <c r="AT696" s="34"/>
      <c r="AU696" s="34"/>
      <c r="AV696" s="34"/>
      <c r="AW696" s="34"/>
      <c r="AX696" s="34"/>
      <c r="AY696" s="34"/>
      <c r="AZ696" s="34"/>
      <c r="BA696" s="34"/>
      <c r="BB696" s="34"/>
      <c r="BC696" s="34"/>
      <c r="BD696" s="34"/>
      <c r="BE696" s="34"/>
      <c r="BF696" s="34"/>
      <c r="BG696" s="34"/>
      <c r="BH696" s="34"/>
      <c r="BI696" s="34"/>
      <c r="BJ696" s="34"/>
      <c r="BK696" s="34"/>
      <c r="BL696" s="34"/>
      <c r="BM696" s="34"/>
      <c r="BN696" s="34"/>
      <c r="BO696" s="34"/>
      <c r="BP696" s="34"/>
      <c r="BQ696" s="34"/>
      <c r="BR696" s="34"/>
      <c r="BS696" s="34"/>
      <c r="BT696" s="34"/>
      <c r="BU696" s="34"/>
      <c r="BV696" s="34"/>
      <c r="BW696" s="34"/>
      <c r="BX696" s="34"/>
      <c r="BY696" s="34"/>
      <c r="BZ696" s="34"/>
      <c r="CA696" s="34"/>
      <c r="CB696" s="34"/>
      <c r="CC696" s="34"/>
      <c r="CD696" s="34"/>
      <c r="CE696" s="34"/>
      <c r="CF696" s="34"/>
      <c r="CG696" s="34"/>
      <c r="CH696" s="34"/>
      <c r="CI696" s="34"/>
      <c r="CJ696" s="34"/>
      <c r="CK696" s="34"/>
      <c r="CL696" s="34"/>
      <c r="CM696" s="34"/>
      <c r="CN696" s="34"/>
      <c r="CO696" s="34"/>
      <c r="CP696" s="34"/>
      <c r="CQ696" s="34"/>
      <c r="CR696" s="34"/>
      <c r="CS696" s="34"/>
      <c r="CT696" s="34"/>
      <c r="CU696" s="34"/>
      <c r="CV696" s="34"/>
      <c r="CW696" s="34"/>
      <c r="CX696" s="34"/>
      <c r="CY696" s="34"/>
      <c r="CZ696" s="34"/>
      <c r="DA696" s="34"/>
      <c r="DB696" s="34"/>
      <c r="DC696" s="34"/>
      <c r="DD696" s="34"/>
      <c r="DE696" s="34"/>
      <c r="DF696" s="34"/>
      <c r="DG696" s="34"/>
      <c r="DH696" s="34"/>
      <c r="DI696" s="34"/>
      <c r="DJ696" s="34"/>
      <c r="DK696" s="34"/>
      <c r="DL696" s="34"/>
      <c r="DM696" s="34"/>
      <c r="DN696" s="34"/>
      <c r="DO696" s="34"/>
      <c r="DP696" s="34"/>
    </row>
    <row r="697" spans="43:120" s="5" customFormat="1" x14ac:dyDescent="0.25">
      <c r="AQ697" s="34"/>
      <c r="AR697" s="34"/>
      <c r="AS697" s="34"/>
      <c r="AT697" s="34"/>
      <c r="AU697" s="34"/>
      <c r="AV697" s="34"/>
      <c r="AW697" s="34"/>
      <c r="AX697" s="34"/>
      <c r="AY697" s="34"/>
      <c r="AZ697" s="34"/>
      <c r="BA697" s="34"/>
      <c r="BB697" s="34"/>
      <c r="BC697" s="34"/>
      <c r="BD697" s="34"/>
      <c r="BE697" s="34"/>
      <c r="BF697" s="34"/>
      <c r="BG697" s="34"/>
      <c r="BH697" s="34"/>
      <c r="BI697" s="34"/>
      <c r="BJ697" s="34"/>
      <c r="BK697" s="34"/>
      <c r="BL697" s="34"/>
      <c r="BM697" s="34"/>
      <c r="BN697" s="34"/>
      <c r="BO697" s="34"/>
      <c r="BP697" s="34"/>
      <c r="BQ697" s="34"/>
      <c r="BR697" s="34"/>
      <c r="BS697" s="34"/>
      <c r="BT697" s="34"/>
      <c r="BU697" s="34"/>
      <c r="BV697" s="34"/>
      <c r="BW697" s="34"/>
      <c r="BX697" s="34"/>
      <c r="BY697" s="34"/>
      <c r="BZ697" s="34"/>
      <c r="CA697" s="34"/>
      <c r="CB697" s="34"/>
      <c r="CC697" s="34"/>
      <c r="CD697" s="34"/>
      <c r="CE697" s="34"/>
      <c r="CF697" s="34"/>
      <c r="CG697" s="34"/>
      <c r="CH697" s="34"/>
      <c r="CI697" s="34"/>
      <c r="CJ697" s="34"/>
      <c r="CK697" s="34"/>
      <c r="CL697" s="34"/>
      <c r="CM697" s="34"/>
      <c r="CN697" s="34"/>
      <c r="CO697" s="34"/>
      <c r="CP697" s="34"/>
      <c r="CQ697" s="34"/>
      <c r="CR697" s="34"/>
      <c r="CS697" s="34"/>
      <c r="CT697" s="34"/>
      <c r="CU697" s="34"/>
      <c r="CV697" s="34"/>
      <c r="CW697" s="34"/>
      <c r="CX697" s="34"/>
      <c r="CY697" s="34"/>
      <c r="CZ697" s="34"/>
      <c r="DA697" s="34"/>
      <c r="DB697" s="34"/>
      <c r="DC697" s="34"/>
      <c r="DD697" s="34"/>
      <c r="DE697" s="34"/>
      <c r="DF697" s="34"/>
      <c r="DG697" s="34"/>
      <c r="DH697" s="34"/>
      <c r="DI697" s="34"/>
      <c r="DJ697" s="34"/>
      <c r="DK697" s="34"/>
      <c r="DL697" s="34"/>
      <c r="DM697" s="34"/>
      <c r="DN697" s="34"/>
      <c r="DO697" s="34"/>
      <c r="DP697" s="34"/>
    </row>
    <row r="698" spans="43:120" s="5" customFormat="1" x14ac:dyDescent="0.25">
      <c r="AQ698" s="34"/>
      <c r="AR698" s="34"/>
      <c r="AS698" s="34"/>
      <c r="AT698" s="34"/>
      <c r="AU698" s="34"/>
      <c r="AV698" s="34"/>
      <c r="AW698" s="34"/>
      <c r="AX698" s="34"/>
      <c r="AY698" s="34"/>
      <c r="AZ698" s="34"/>
      <c r="BA698" s="34"/>
      <c r="BB698" s="34"/>
      <c r="BC698" s="34"/>
      <c r="BD698" s="34"/>
      <c r="BE698" s="34"/>
      <c r="BF698" s="34"/>
      <c r="BG698" s="34"/>
      <c r="BH698" s="34"/>
      <c r="BI698" s="34"/>
      <c r="BJ698" s="34"/>
      <c r="BK698" s="34"/>
      <c r="BL698" s="34"/>
      <c r="BM698" s="34"/>
      <c r="BN698" s="34"/>
      <c r="BO698" s="34"/>
      <c r="BP698" s="34"/>
      <c r="BQ698" s="34"/>
      <c r="BR698" s="34"/>
      <c r="BS698" s="34"/>
      <c r="BT698" s="34"/>
      <c r="BU698" s="34"/>
      <c r="BV698" s="34"/>
      <c r="BW698" s="34"/>
      <c r="BX698" s="34"/>
      <c r="BY698" s="34"/>
      <c r="BZ698" s="34"/>
      <c r="CA698" s="34"/>
      <c r="CB698" s="34"/>
      <c r="CC698" s="34"/>
      <c r="CD698" s="34"/>
      <c r="CE698" s="34"/>
      <c r="CF698" s="34"/>
      <c r="CG698" s="34"/>
      <c r="CH698" s="34"/>
      <c r="CI698" s="34"/>
      <c r="CJ698" s="34"/>
      <c r="CK698" s="34"/>
      <c r="CL698" s="34"/>
      <c r="CM698" s="34"/>
      <c r="CN698" s="34"/>
      <c r="CO698" s="34"/>
      <c r="CP698" s="34"/>
      <c r="CQ698" s="34"/>
      <c r="CR698" s="34"/>
      <c r="CS698" s="34"/>
      <c r="CT698" s="34"/>
      <c r="CU698" s="34"/>
      <c r="CV698" s="34"/>
      <c r="CW698" s="34"/>
      <c r="CX698" s="34"/>
      <c r="CY698" s="34"/>
      <c r="CZ698" s="34"/>
      <c r="DA698" s="34"/>
      <c r="DB698" s="34"/>
      <c r="DC698" s="34"/>
      <c r="DD698" s="34"/>
      <c r="DE698" s="34"/>
      <c r="DF698" s="34"/>
      <c r="DG698" s="34"/>
      <c r="DH698" s="34"/>
      <c r="DI698" s="34"/>
      <c r="DJ698" s="34"/>
      <c r="DK698" s="34"/>
      <c r="DL698" s="34"/>
      <c r="DM698" s="34"/>
      <c r="DN698" s="34"/>
      <c r="DO698" s="34"/>
      <c r="DP698" s="34"/>
    </row>
    <row r="699" spans="43:120" s="5" customFormat="1" x14ac:dyDescent="0.25">
      <c r="AQ699" s="34"/>
      <c r="AR699" s="34"/>
      <c r="AS699" s="34"/>
      <c r="AT699" s="34"/>
      <c r="AU699" s="34"/>
      <c r="AV699" s="34"/>
      <c r="AW699" s="34"/>
      <c r="AX699" s="34"/>
      <c r="AY699" s="34"/>
      <c r="AZ699" s="34"/>
      <c r="BA699" s="34"/>
      <c r="BB699" s="34"/>
      <c r="BC699" s="34"/>
      <c r="BD699" s="34"/>
      <c r="BE699" s="34"/>
      <c r="BF699" s="34"/>
      <c r="BG699" s="34"/>
      <c r="BH699" s="34"/>
      <c r="BI699" s="34"/>
      <c r="BJ699" s="34"/>
      <c r="BK699" s="34"/>
      <c r="BL699" s="34"/>
      <c r="BM699" s="34"/>
      <c r="BN699" s="34"/>
      <c r="BO699" s="34"/>
      <c r="BP699" s="34"/>
      <c r="BQ699" s="34"/>
      <c r="BR699" s="34"/>
      <c r="BS699" s="34"/>
      <c r="BT699" s="34"/>
      <c r="BU699" s="34"/>
      <c r="BV699" s="34"/>
      <c r="BW699" s="34"/>
      <c r="BX699" s="34"/>
      <c r="BY699" s="34"/>
      <c r="BZ699" s="34"/>
      <c r="CA699" s="34"/>
      <c r="CB699" s="34"/>
      <c r="CC699" s="34"/>
      <c r="CD699" s="34"/>
      <c r="CE699" s="34"/>
      <c r="CF699" s="34"/>
      <c r="CG699" s="34"/>
      <c r="CH699" s="34"/>
      <c r="CI699" s="34"/>
      <c r="CJ699" s="34"/>
      <c r="CK699" s="34"/>
      <c r="CL699" s="34"/>
      <c r="CM699" s="34"/>
      <c r="CN699" s="34"/>
      <c r="CO699" s="34"/>
      <c r="CP699" s="34"/>
      <c r="CQ699" s="34"/>
      <c r="CR699" s="34"/>
      <c r="CS699" s="34"/>
      <c r="CT699" s="34"/>
      <c r="CU699" s="34"/>
      <c r="CV699" s="34"/>
      <c r="CW699" s="34"/>
      <c r="CX699" s="34"/>
      <c r="CY699" s="34"/>
      <c r="CZ699" s="34"/>
      <c r="DA699" s="34"/>
      <c r="DB699" s="34"/>
      <c r="DC699" s="34"/>
      <c r="DD699" s="34"/>
      <c r="DE699" s="34"/>
      <c r="DF699" s="34"/>
      <c r="DG699" s="34"/>
      <c r="DH699" s="34"/>
      <c r="DI699" s="34"/>
      <c r="DJ699" s="34"/>
      <c r="DK699" s="34"/>
      <c r="DL699" s="34"/>
      <c r="DM699" s="34"/>
      <c r="DN699" s="34"/>
      <c r="DO699" s="34"/>
      <c r="DP699" s="34"/>
    </row>
    <row r="700" spans="43:120" s="5" customFormat="1" x14ac:dyDescent="0.25">
      <c r="AQ700" s="34"/>
      <c r="AR700" s="34"/>
      <c r="AS700" s="34"/>
      <c r="AT700" s="34"/>
      <c r="AU700" s="34"/>
      <c r="AV700" s="34"/>
      <c r="AW700" s="34"/>
      <c r="AX700" s="34"/>
      <c r="AY700" s="34"/>
      <c r="AZ700" s="34"/>
      <c r="BA700" s="34"/>
      <c r="BB700" s="34"/>
      <c r="BC700" s="34"/>
      <c r="BD700" s="34"/>
      <c r="BE700" s="34"/>
      <c r="BF700" s="34"/>
      <c r="BG700" s="34"/>
      <c r="BH700" s="34"/>
      <c r="BI700" s="34"/>
      <c r="BJ700" s="34"/>
      <c r="BK700" s="34"/>
      <c r="BL700" s="34"/>
      <c r="BM700" s="34"/>
      <c r="BN700" s="34"/>
      <c r="BO700" s="34"/>
      <c r="BP700" s="34"/>
      <c r="BQ700" s="34"/>
      <c r="BR700" s="34"/>
      <c r="BS700" s="34"/>
      <c r="BT700" s="34"/>
      <c r="BU700" s="34"/>
      <c r="BV700" s="34"/>
      <c r="BW700" s="34"/>
      <c r="BX700" s="34"/>
      <c r="BY700" s="34"/>
      <c r="BZ700" s="34"/>
      <c r="CA700" s="34"/>
      <c r="CB700" s="34"/>
      <c r="CC700" s="34"/>
      <c r="CD700" s="34"/>
      <c r="CE700" s="34"/>
      <c r="CF700" s="34"/>
      <c r="CG700" s="34"/>
      <c r="CH700" s="34"/>
      <c r="CI700" s="34"/>
      <c r="CJ700" s="34"/>
      <c r="CK700" s="34"/>
      <c r="CL700" s="34"/>
      <c r="CM700" s="34"/>
      <c r="CN700" s="34"/>
      <c r="CO700" s="34"/>
      <c r="CP700" s="34"/>
      <c r="CQ700" s="34"/>
      <c r="CR700" s="34"/>
      <c r="CS700" s="34"/>
      <c r="CT700" s="34"/>
      <c r="CU700" s="34"/>
      <c r="CV700" s="34"/>
      <c r="CW700" s="34"/>
      <c r="CX700" s="34"/>
      <c r="CY700" s="34"/>
      <c r="CZ700" s="34"/>
      <c r="DA700" s="34"/>
      <c r="DB700" s="34"/>
      <c r="DC700" s="34"/>
      <c r="DD700" s="34"/>
      <c r="DE700" s="34"/>
      <c r="DF700" s="34"/>
      <c r="DG700" s="34"/>
      <c r="DH700" s="34"/>
      <c r="DI700" s="34"/>
      <c r="DJ700" s="34"/>
      <c r="DK700" s="34"/>
      <c r="DL700" s="34"/>
      <c r="DM700" s="34"/>
      <c r="DN700" s="34"/>
      <c r="DO700" s="34"/>
      <c r="DP700" s="34"/>
    </row>
    <row r="701" spans="43:120" s="5" customFormat="1" x14ac:dyDescent="0.25">
      <c r="AQ701" s="34"/>
      <c r="AR701" s="34"/>
      <c r="AS701" s="34"/>
      <c r="AT701" s="34"/>
      <c r="AU701" s="34"/>
      <c r="AV701" s="34"/>
      <c r="AW701" s="34"/>
      <c r="AX701" s="34"/>
      <c r="AY701" s="34"/>
      <c r="AZ701" s="34"/>
      <c r="BA701" s="34"/>
      <c r="BB701" s="34"/>
      <c r="BC701" s="34"/>
      <c r="BD701" s="34"/>
      <c r="BE701" s="34"/>
      <c r="BF701" s="34"/>
      <c r="BG701" s="34"/>
      <c r="BH701" s="34"/>
      <c r="BI701" s="34"/>
      <c r="BJ701" s="34"/>
      <c r="BK701" s="34"/>
      <c r="BL701" s="34"/>
      <c r="BM701" s="34"/>
      <c r="BN701" s="34"/>
      <c r="BO701" s="34"/>
      <c r="BP701" s="34"/>
      <c r="BQ701" s="34"/>
      <c r="BR701" s="34"/>
      <c r="BS701" s="34"/>
      <c r="BT701" s="34"/>
      <c r="BU701" s="34"/>
      <c r="BV701" s="34"/>
      <c r="BW701" s="34"/>
      <c r="BX701" s="34"/>
      <c r="BY701" s="34"/>
      <c r="BZ701" s="34"/>
      <c r="CA701" s="34"/>
      <c r="CB701" s="34"/>
      <c r="CC701" s="34"/>
      <c r="CD701" s="34"/>
      <c r="CE701" s="34"/>
      <c r="CF701" s="34"/>
      <c r="CG701" s="34"/>
      <c r="CH701" s="34"/>
      <c r="CI701" s="34"/>
      <c r="CJ701" s="34"/>
      <c r="CK701" s="34"/>
      <c r="CL701" s="34"/>
      <c r="CM701" s="34"/>
      <c r="CN701" s="34"/>
      <c r="CO701" s="34"/>
      <c r="CP701" s="34"/>
      <c r="CQ701" s="34"/>
      <c r="CR701" s="34"/>
      <c r="CS701" s="34"/>
      <c r="CT701" s="34"/>
      <c r="CU701" s="34"/>
      <c r="CV701" s="34"/>
      <c r="CW701" s="34"/>
      <c r="CX701" s="34"/>
      <c r="CY701" s="34"/>
      <c r="CZ701" s="34"/>
      <c r="DA701" s="34"/>
      <c r="DB701" s="34"/>
      <c r="DC701" s="34"/>
      <c r="DD701" s="34"/>
      <c r="DE701" s="34"/>
      <c r="DF701" s="34"/>
      <c r="DG701" s="34"/>
      <c r="DH701" s="34"/>
      <c r="DI701" s="34"/>
      <c r="DJ701" s="34"/>
      <c r="DK701" s="34"/>
      <c r="DL701" s="34"/>
      <c r="DM701" s="34"/>
      <c r="DN701" s="34"/>
      <c r="DO701" s="34"/>
      <c r="DP701" s="34"/>
    </row>
    <row r="702" spans="43:120" s="5" customFormat="1" x14ac:dyDescent="0.25">
      <c r="AQ702" s="34"/>
      <c r="AR702" s="34"/>
      <c r="AS702" s="34"/>
      <c r="AT702" s="34"/>
      <c r="AU702" s="34"/>
      <c r="AV702" s="34"/>
      <c r="AW702" s="34"/>
      <c r="AX702" s="34"/>
      <c r="AY702" s="34"/>
      <c r="AZ702" s="34"/>
      <c r="BA702" s="34"/>
      <c r="BB702" s="34"/>
      <c r="BC702" s="34"/>
      <c r="BD702" s="34"/>
      <c r="BE702" s="34"/>
      <c r="BF702" s="34"/>
      <c r="BG702" s="34"/>
      <c r="BH702" s="34"/>
      <c r="BI702" s="34"/>
      <c r="BJ702" s="34"/>
      <c r="BK702" s="34"/>
      <c r="BL702" s="34"/>
      <c r="BM702" s="34"/>
      <c r="BN702" s="34"/>
      <c r="BO702" s="34"/>
      <c r="BP702" s="34"/>
      <c r="BQ702" s="34"/>
      <c r="BR702" s="34"/>
      <c r="BS702" s="34"/>
      <c r="BT702" s="34"/>
      <c r="BU702" s="34"/>
      <c r="BV702" s="34"/>
      <c r="BW702" s="34"/>
      <c r="BX702" s="34"/>
      <c r="BY702" s="34"/>
      <c r="BZ702" s="34"/>
      <c r="CA702" s="34"/>
      <c r="CB702" s="34"/>
      <c r="CC702" s="34"/>
      <c r="CD702" s="34"/>
      <c r="CE702" s="34"/>
      <c r="CF702" s="34"/>
      <c r="CG702" s="34"/>
      <c r="CH702" s="34"/>
      <c r="CI702" s="34"/>
      <c r="CJ702" s="34"/>
      <c r="CK702" s="34"/>
      <c r="CL702" s="34"/>
      <c r="CM702" s="34"/>
      <c r="CN702" s="34"/>
      <c r="CO702" s="34"/>
      <c r="CP702" s="34"/>
      <c r="CQ702" s="34"/>
      <c r="CR702" s="34"/>
      <c r="CS702" s="34"/>
      <c r="CT702" s="34"/>
      <c r="CU702" s="34"/>
      <c r="CV702" s="34"/>
      <c r="CW702" s="34"/>
      <c r="CX702" s="34"/>
      <c r="CY702" s="34"/>
      <c r="CZ702" s="34"/>
      <c r="DA702" s="34"/>
      <c r="DB702" s="34"/>
      <c r="DC702" s="34"/>
      <c r="DD702" s="34"/>
      <c r="DE702" s="34"/>
      <c r="DF702" s="34"/>
      <c r="DG702" s="34"/>
      <c r="DH702" s="34"/>
      <c r="DI702" s="34"/>
      <c r="DJ702" s="34"/>
      <c r="DK702" s="34"/>
      <c r="DL702" s="34"/>
      <c r="DM702" s="34"/>
      <c r="DN702" s="34"/>
      <c r="DO702" s="34"/>
      <c r="DP702" s="34"/>
    </row>
    <row r="703" spans="43:120" s="5" customFormat="1" x14ac:dyDescent="0.25">
      <c r="AQ703" s="34"/>
      <c r="AR703" s="34"/>
      <c r="AS703" s="34"/>
      <c r="AT703" s="34"/>
      <c r="AU703" s="34"/>
      <c r="AV703" s="34"/>
      <c r="AW703" s="34"/>
      <c r="AX703" s="34"/>
      <c r="AY703" s="34"/>
      <c r="AZ703" s="34"/>
      <c r="BA703" s="34"/>
      <c r="BB703" s="34"/>
      <c r="BC703" s="34"/>
      <c r="BD703" s="34"/>
      <c r="BE703" s="34"/>
      <c r="BF703" s="34"/>
      <c r="BG703" s="34"/>
      <c r="BH703" s="34"/>
      <c r="BI703" s="34"/>
      <c r="BJ703" s="34"/>
      <c r="BK703" s="34"/>
      <c r="BL703" s="34"/>
      <c r="BM703" s="34"/>
      <c r="BN703" s="34"/>
      <c r="BO703" s="34"/>
      <c r="BP703" s="34"/>
      <c r="BQ703" s="34"/>
      <c r="BR703" s="34"/>
      <c r="BS703" s="34"/>
      <c r="BT703" s="34"/>
      <c r="BU703" s="34"/>
      <c r="BV703" s="34"/>
      <c r="BW703" s="34"/>
      <c r="BX703" s="34"/>
      <c r="BY703" s="34"/>
      <c r="BZ703" s="34"/>
      <c r="CA703" s="34"/>
      <c r="CB703" s="34"/>
      <c r="CC703" s="34"/>
      <c r="CD703" s="34"/>
      <c r="CE703" s="34"/>
      <c r="CF703" s="34"/>
      <c r="CG703" s="34"/>
      <c r="CH703" s="34"/>
      <c r="CI703" s="34"/>
      <c r="CJ703" s="34"/>
      <c r="CK703" s="34"/>
      <c r="CL703" s="34"/>
      <c r="CM703" s="34"/>
      <c r="CN703" s="34"/>
      <c r="CO703" s="34"/>
      <c r="CP703" s="34"/>
      <c r="CQ703" s="34"/>
      <c r="CR703" s="34"/>
      <c r="CS703" s="34"/>
      <c r="CT703" s="34"/>
      <c r="CU703" s="34"/>
      <c r="CV703" s="34"/>
      <c r="CW703" s="34"/>
      <c r="CX703" s="34"/>
      <c r="CY703" s="34"/>
      <c r="CZ703" s="34"/>
      <c r="DA703" s="34"/>
      <c r="DB703" s="34"/>
      <c r="DC703" s="34"/>
      <c r="DD703" s="34"/>
      <c r="DE703" s="34"/>
      <c r="DF703" s="34"/>
      <c r="DG703" s="34"/>
      <c r="DH703" s="34"/>
      <c r="DI703" s="34"/>
      <c r="DJ703" s="34"/>
      <c r="DK703" s="34"/>
      <c r="DL703" s="34"/>
      <c r="DM703" s="34"/>
      <c r="DN703" s="34"/>
      <c r="DO703" s="34"/>
      <c r="DP703" s="34"/>
    </row>
    <row r="704" spans="43:120" s="5" customFormat="1" x14ac:dyDescent="0.25">
      <c r="AQ704" s="34"/>
      <c r="AR704" s="34"/>
      <c r="AS704" s="34"/>
      <c r="AT704" s="34"/>
      <c r="AU704" s="34"/>
      <c r="AV704" s="34"/>
      <c r="AW704" s="34"/>
      <c r="AX704" s="34"/>
      <c r="AY704" s="34"/>
      <c r="AZ704" s="34"/>
      <c r="BA704" s="34"/>
      <c r="BB704" s="34"/>
      <c r="BC704" s="34"/>
      <c r="BD704" s="34"/>
      <c r="BE704" s="34"/>
      <c r="BF704" s="34"/>
      <c r="BG704" s="34"/>
      <c r="BH704" s="34"/>
      <c r="BI704" s="34"/>
      <c r="BJ704" s="34"/>
      <c r="BK704" s="34"/>
      <c r="BL704" s="34"/>
      <c r="BM704" s="34"/>
      <c r="BN704" s="34"/>
      <c r="BO704" s="34"/>
      <c r="BP704" s="34"/>
      <c r="BQ704" s="34"/>
      <c r="BR704" s="34"/>
      <c r="BS704" s="34"/>
      <c r="BT704" s="34"/>
      <c r="BU704" s="34"/>
      <c r="BV704" s="34"/>
      <c r="BW704" s="34"/>
      <c r="BX704" s="34"/>
      <c r="BY704" s="34"/>
      <c r="BZ704" s="34"/>
      <c r="CA704" s="34"/>
      <c r="CB704" s="34"/>
      <c r="CC704" s="34"/>
      <c r="CD704" s="34"/>
      <c r="CE704" s="34"/>
      <c r="CF704" s="34"/>
      <c r="CG704" s="34"/>
      <c r="CH704" s="34"/>
      <c r="CI704" s="34"/>
      <c r="CJ704" s="34"/>
      <c r="CK704" s="34"/>
      <c r="CL704" s="34"/>
      <c r="CM704" s="34"/>
      <c r="CN704" s="34"/>
      <c r="CO704" s="34"/>
      <c r="CP704" s="34"/>
      <c r="CQ704" s="34"/>
      <c r="CR704" s="34"/>
      <c r="CS704" s="34"/>
      <c r="CT704" s="34"/>
      <c r="CU704" s="34"/>
      <c r="CV704" s="34"/>
      <c r="CW704" s="34"/>
      <c r="CX704" s="34"/>
      <c r="CY704" s="34"/>
      <c r="CZ704" s="34"/>
      <c r="DA704" s="34"/>
      <c r="DB704" s="34"/>
      <c r="DC704" s="34"/>
      <c r="DD704" s="34"/>
      <c r="DE704" s="34"/>
      <c r="DF704" s="34"/>
      <c r="DG704" s="34"/>
      <c r="DH704" s="34"/>
      <c r="DI704" s="34"/>
      <c r="DJ704" s="34"/>
      <c r="DK704" s="34"/>
      <c r="DL704" s="34"/>
      <c r="DM704" s="34"/>
      <c r="DN704" s="34"/>
      <c r="DO704" s="34"/>
      <c r="DP704" s="34"/>
    </row>
    <row r="705" spans="43:120" s="5" customFormat="1" x14ac:dyDescent="0.25">
      <c r="AQ705" s="34"/>
      <c r="AR705" s="34"/>
      <c r="AS705" s="34"/>
      <c r="AT705" s="34"/>
      <c r="AU705" s="34"/>
      <c r="AV705" s="34"/>
      <c r="AW705" s="34"/>
      <c r="AX705" s="34"/>
      <c r="AY705" s="34"/>
      <c r="AZ705" s="34"/>
      <c r="BA705" s="34"/>
      <c r="BB705" s="34"/>
      <c r="BC705" s="34"/>
      <c r="BD705" s="34"/>
      <c r="BE705" s="34"/>
      <c r="BF705" s="34"/>
      <c r="BG705" s="34"/>
      <c r="BH705" s="34"/>
      <c r="BI705" s="34"/>
      <c r="BJ705" s="34"/>
      <c r="BK705" s="34"/>
      <c r="BL705" s="34"/>
      <c r="BM705" s="34"/>
      <c r="BN705" s="34"/>
      <c r="BO705" s="34"/>
      <c r="BP705" s="34"/>
      <c r="BQ705" s="34"/>
      <c r="BR705" s="34"/>
      <c r="BS705" s="34"/>
      <c r="BT705" s="34"/>
      <c r="BU705" s="34"/>
      <c r="BV705" s="34"/>
      <c r="BW705" s="34"/>
      <c r="BX705" s="34"/>
      <c r="BY705" s="34"/>
      <c r="BZ705" s="34"/>
      <c r="CA705" s="34"/>
      <c r="CB705" s="34"/>
      <c r="CC705" s="34"/>
      <c r="CD705" s="34"/>
      <c r="CE705" s="34"/>
      <c r="CF705" s="34"/>
      <c r="CG705" s="34"/>
      <c r="CH705" s="34"/>
      <c r="CI705" s="34"/>
      <c r="CJ705" s="34"/>
      <c r="CK705" s="34"/>
      <c r="CL705" s="34"/>
      <c r="CM705" s="34"/>
      <c r="CN705" s="34"/>
      <c r="CO705" s="34"/>
      <c r="CP705" s="34"/>
      <c r="CQ705" s="34"/>
      <c r="CR705" s="34"/>
      <c r="CS705" s="34"/>
      <c r="CT705" s="34"/>
      <c r="CU705" s="34"/>
      <c r="CV705" s="34"/>
      <c r="CW705" s="34"/>
      <c r="CX705" s="34"/>
      <c r="CY705" s="34"/>
      <c r="CZ705" s="34"/>
      <c r="DA705" s="34"/>
      <c r="DB705" s="34"/>
      <c r="DC705" s="34"/>
      <c r="DD705" s="34"/>
      <c r="DE705" s="34"/>
      <c r="DF705" s="34"/>
      <c r="DG705" s="34"/>
      <c r="DH705" s="34"/>
      <c r="DI705" s="34"/>
      <c r="DJ705" s="34"/>
      <c r="DK705" s="34"/>
      <c r="DL705" s="34"/>
      <c r="DM705" s="34"/>
      <c r="DN705" s="34"/>
      <c r="DO705" s="34"/>
      <c r="DP705" s="34"/>
    </row>
    <row r="706" spans="43:120" s="5" customFormat="1" x14ac:dyDescent="0.25">
      <c r="AQ706" s="34"/>
      <c r="AR706" s="34"/>
      <c r="AS706" s="34"/>
      <c r="AT706" s="34"/>
      <c r="AU706" s="34"/>
      <c r="AV706" s="34"/>
      <c r="AW706" s="34"/>
      <c r="AX706" s="34"/>
      <c r="AY706" s="34"/>
      <c r="AZ706" s="34"/>
      <c r="BA706" s="34"/>
      <c r="BB706" s="34"/>
      <c r="BC706" s="34"/>
      <c r="BD706" s="34"/>
      <c r="BE706" s="34"/>
      <c r="BF706" s="34"/>
      <c r="BG706" s="34"/>
      <c r="BH706" s="34"/>
      <c r="BI706" s="34"/>
      <c r="BJ706" s="34"/>
      <c r="BK706" s="34"/>
      <c r="BL706" s="34"/>
      <c r="BM706" s="34"/>
      <c r="BN706" s="34"/>
      <c r="BO706" s="34"/>
      <c r="BP706" s="34"/>
      <c r="BQ706" s="34"/>
      <c r="BR706" s="34"/>
      <c r="BS706" s="34"/>
      <c r="BT706" s="34"/>
      <c r="BU706" s="34"/>
      <c r="BV706" s="34"/>
      <c r="BW706" s="34"/>
      <c r="BX706" s="34"/>
      <c r="BY706" s="34"/>
      <c r="BZ706" s="34"/>
      <c r="CA706" s="34"/>
      <c r="CB706" s="34"/>
      <c r="CC706" s="34"/>
      <c r="CD706" s="34"/>
      <c r="CE706" s="34"/>
      <c r="CF706" s="34"/>
      <c r="CG706" s="34"/>
      <c r="CH706" s="34"/>
      <c r="CI706" s="34"/>
      <c r="CJ706" s="34"/>
      <c r="CK706" s="34"/>
      <c r="CL706" s="34"/>
      <c r="CM706" s="34"/>
      <c r="CN706" s="34"/>
      <c r="CO706" s="34"/>
      <c r="CP706" s="34"/>
      <c r="CQ706" s="34"/>
      <c r="CR706" s="34"/>
      <c r="CS706" s="34"/>
      <c r="CT706" s="34"/>
      <c r="CU706" s="34"/>
      <c r="CV706" s="34"/>
      <c r="CW706" s="34"/>
      <c r="CX706" s="34"/>
      <c r="CY706" s="34"/>
      <c r="CZ706" s="34"/>
      <c r="DA706" s="34"/>
      <c r="DB706" s="34"/>
      <c r="DC706" s="34"/>
      <c r="DD706" s="34"/>
      <c r="DE706" s="34"/>
      <c r="DF706" s="34"/>
      <c r="DG706" s="34"/>
      <c r="DH706" s="34"/>
      <c r="DI706" s="34"/>
      <c r="DJ706" s="34"/>
      <c r="DK706" s="34"/>
      <c r="DL706" s="34"/>
      <c r="DM706" s="34"/>
      <c r="DN706" s="34"/>
      <c r="DO706" s="34"/>
      <c r="DP706" s="34"/>
    </row>
    <row r="707" spans="43:120" s="5" customFormat="1" x14ac:dyDescent="0.25">
      <c r="AQ707" s="34"/>
      <c r="AR707" s="34"/>
      <c r="AS707" s="34"/>
      <c r="AT707" s="34"/>
      <c r="AU707" s="34"/>
      <c r="AV707" s="34"/>
      <c r="AW707" s="34"/>
      <c r="AX707" s="34"/>
      <c r="AY707" s="34"/>
      <c r="AZ707" s="34"/>
      <c r="BA707" s="34"/>
      <c r="BB707" s="34"/>
      <c r="BC707" s="34"/>
      <c r="BD707" s="34"/>
      <c r="BE707" s="34"/>
      <c r="BF707" s="34"/>
      <c r="BG707" s="34"/>
      <c r="BH707" s="34"/>
      <c r="BI707" s="34"/>
      <c r="BJ707" s="34"/>
      <c r="BK707" s="34"/>
      <c r="BL707" s="34"/>
      <c r="BM707" s="34"/>
      <c r="BN707" s="34"/>
      <c r="BO707" s="34"/>
      <c r="BP707" s="34"/>
      <c r="BQ707" s="34"/>
      <c r="BR707" s="34"/>
      <c r="BS707" s="34"/>
      <c r="BT707" s="34"/>
      <c r="BU707" s="34"/>
      <c r="BV707" s="34"/>
      <c r="BW707" s="34"/>
      <c r="BX707" s="34"/>
      <c r="BY707" s="34"/>
      <c r="BZ707" s="34"/>
      <c r="CA707" s="34"/>
      <c r="CB707" s="34"/>
      <c r="CC707" s="34"/>
      <c r="CD707" s="34"/>
      <c r="CE707" s="34"/>
      <c r="CF707" s="34"/>
      <c r="CG707" s="34"/>
      <c r="CH707" s="34"/>
      <c r="CI707" s="34"/>
      <c r="CJ707" s="34"/>
      <c r="CK707" s="34"/>
      <c r="CL707" s="34"/>
      <c r="CM707" s="34"/>
      <c r="CN707" s="34"/>
      <c r="CO707" s="34"/>
      <c r="CP707" s="34"/>
      <c r="CQ707" s="34"/>
      <c r="CR707" s="34"/>
      <c r="CS707" s="34"/>
      <c r="CT707" s="34"/>
      <c r="CU707" s="34"/>
      <c r="CV707" s="34"/>
      <c r="CW707" s="34"/>
      <c r="CX707" s="34"/>
      <c r="CY707" s="34"/>
      <c r="CZ707" s="34"/>
      <c r="DA707" s="34"/>
      <c r="DB707" s="34"/>
      <c r="DC707" s="34"/>
      <c r="DD707" s="34"/>
      <c r="DE707" s="34"/>
      <c r="DF707" s="34"/>
      <c r="DG707" s="34"/>
      <c r="DH707" s="34"/>
      <c r="DI707" s="34"/>
      <c r="DJ707" s="34"/>
      <c r="DK707" s="34"/>
      <c r="DL707" s="34"/>
      <c r="DM707" s="34"/>
      <c r="DN707" s="34"/>
      <c r="DO707" s="34"/>
      <c r="DP707" s="34"/>
    </row>
    <row r="708" spans="43:120" s="5" customFormat="1" x14ac:dyDescent="0.25">
      <c r="AQ708" s="34"/>
      <c r="AR708" s="34"/>
      <c r="AS708" s="34"/>
      <c r="AT708" s="34"/>
      <c r="AU708" s="34"/>
      <c r="AV708" s="34"/>
      <c r="AW708" s="34"/>
      <c r="AX708" s="34"/>
      <c r="AY708" s="34"/>
      <c r="AZ708" s="34"/>
      <c r="BA708" s="34"/>
      <c r="BB708" s="34"/>
      <c r="BC708" s="34"/>
      <c r="BD708" s="34"/>
      <c r="BE708" s="34"/>
      <c r="BF708" s="34"/>
      <c r="BG708" s="34"/>
      <c r="BH708" s="34"/>
      <c r="BI708" s="34"/>
      <c r="BJ708" s="34"/>
      <c r="BK708" s="34"/>
      <c r="BL708" s="34"/>
      <c r="BM708" s="34"/>
      <c r="BN708" s="34"/>
      <c r="BO708" s="34"/>
      <c r="BP708" s="34"/>
      <c r="BQ708" s="34"/>
      <c r="BR708" s="34"/>
      <c r="BS708" s="34"/>
      <c r="BT708" s="34"/>
      <c r="BU708" s="34"/>
      <c r="BV708" s="34"/>
      <c r="BW708" s="34"/>
      <c r="BX708" s="34"/>
      <c r="BY708" s="34"/>
      <c r="BZ708" s="34"/>
      <c r="CA708" s="34"/>
      <c r="CB708" s="34"/>
      <c r="CC708" s="34"/>
      <c r="CD708" s="34"/>
      <c r="CE708" s="34"/>
      <c r="CF708" s="34"/>
      <c r="CG708" s="34"/>
      <c r="CH708" s="34"/>
      <c r="CI708" s="34"/>
      <c r="CJ708" s="34"/>
      <c r="CK708" s="34"/>
      <c r="CL708" s="34"/>
      <c r="CM708" s="34"/>
      <c r="CN708" s="34"/>
      <c r="CO708" s="34"/>
      <c r="CP708" s="34"/>
      <c r="CQ708" s="34"/>
      <c r="CR708" s="34"/>
      <c r="CS708" s="34"/>
      <c r="CT708" s="34"/>
      <c r="CU708" s="34"/>
      <c r="CV708" s="34"/>
      <c r="CW708" s="34"/>
      <c r="CX708" s="34"/>
      <c r="CY708" s="34"/>
      <c r="CZ708" s="34"/>
      <c r="DA708" s="34"/>
      <c r="DB708" s="34"/>
      <c r="DC708" s="34"/>
      <c r="DD708" s="34"/>
      <c r="DE708" s="34"/>
      <c r="DF708" s="34"/>
      <c r="DG708" s="34"/>
      <c r="DH708" s="34"/>
      <c r="DI708" s="34"/>
      <c r="DJ708" s="34"/>
      <c r="DK708" s="34"/>
      <c r="DL708" s="34"/>
      <c r="DM708" s="34"/>
      <c r="DN708" s="34"/>
      <c r="DO708" s="34"/>
      <c r="DP708" s="34"/>
    </row>
    <row r="709" spans="43:120" s="5" customFormat="1" x14ac:dyDescent="0.25">
      <c r="AQ709" s="34"/>
      <c r="AR709" s="34"/>
      <c r="AS709" s="34"/>
      <c r="AT709" s="34"/>
      <c r="AU709" s="34"/>
      <c r="AV709" s="34"/>
      <c r="AW709" s="34"/>
      <c r="AX709" s="34"/>
      <c r="AY709" s="34"/>
      <c r="AZ709" s="34"/>
      <c r="BA709" s="34"/>
      <c r="BB709" s="34"/>
      <c r="BC709" s="34"/>
      <c r="BD709" s="34"/>
      <c r="BE709" s="34"/>
      <c r="BF709" s="34"/>
      <c r="BG709" s="34"/>
      <c r="BH709" s="34"/>
      <c r="BI709" s="34"/>
      <c r="BJ709" s="34"/>
      <c r="BK709" s="34"/>
      <c r="BL709" s="34"/>
      <c r="BM709" s="34"/>
      <c r="BN709" s="34"/>
      <c r="BO709" s="34"/>
      <c r="BP709" s="34"/>
      <c r="BQ709" s="34"/>
      <c r="BR709" s="34"/>
      <c r="BS709" s="34"/>
      <c r="BT709" s="34"/>
      <c r="BU709" s="34"/>
      <c r="BV709" s="34"/>
      <c r="BW709" s="34"/>
      <c r="BX709" s="34"/>
      <c r="BY709" s="34"/>
      <c r="BZ709" s="34"/>
      <c r="CA709" s="34"/>
      <c r="CB709" s="34"/>
      <c r="CC709" s="34"/>
      <c r="CD709" s="34"/>
      <c r="CE709" s="34"/>
      <c r="CF709" s="34"/>
      <c r="CG709" s="34"/>
      <c r="CH709" s="34"/>
      <c r="CI709" s="34"/>
      <c r="CJ709" s="34"/>
      <c r="CK709" s="34"/>
      <c r="CL709" s="34"/>
      <c r="CM709" s="34"/>
      <c r="CN709" s="34"/>
      <c r="CO709" s="34"/>
      <c r="CP709" s="34"/>
      <c r="CQ709" s="34"/>
      <c r="CR709" s="34"/>
      <c r="CS709" s="34"/>
      <c r="CT709" s="34"/>
      <c r="CU709" s="34"/>
      <c r="CV709" s="34"/>
      <c r="CW709" s="34"/>
      <c r="CX709" s="34"/>
      <c r="CY709" s="34"/>
      <c r="CZ709" s="34"/>
      <c r="DA709" s="34"/>
      <c r="DB709" s="34"/>
      <c r="DC709" s="34"/>
      <c r="DD709" s="34"/>
      <c r="DE709" s="34"/>
      <c r="DF709" s="34"/>
      <c r="DG709" s="34"/>
      <c r="DH709" s="34"/>
      <c r="DI709" s="34"/>
      <c r="DJ709" s="34"/>
      <c r="DK709" s="34"/>
      <c r="DL709" s="34"/>
      <c r="DM709" s="34"/>
      <c r="DN709" s="34"/>
      <c r="DO709" s="34"/>
      <c r="DP709" s="34"/>
    </row>
    <row r="710" spans="43:120" s="5" customFormat="1" x14ac:dyDescent="0.25">
      <c r="AQ710" s="34"/>
      <c r="AR710" s="34"/>
      <c r="AS710" s="34"/>
      <c r="AT710" s="34"/>
      <c r="AU710" s="34"/>
      <c r="AV710" s="34"/>
      <c r="AW710" s="34"/>
      <c r="AX710" s="34"/>
      <c r="AY710" s="34"/>
      <c r="AZ710" s="34"/>
      <c r="BA710" s="34"/>
      <c r="BB710" s="34"/>
      <c r="BC710" s="34"/>
      <c r="BD710" s="34"/>
      <c r="BE710" s="34"/>
      <c r="BF710" s="34"/>
      <c r="BG710" s="34"/>
      <c r="BH710" s="34"/>
      <c r="BI710" s="34"/>
      <c r="BJ710" s="34"/>
      <c r="BK710" s="34"/>
      <c r="BL710" s="34"/>
      <c r="BM710" s="34"/>
      <c r="BN710" s="34"/>
      <c r="BO710" s="34"/>
      <c r="BP710" s="34"/>
      <c r="BQ710" s="34"/>
      <c r="BR710" s="34"/>
      <c r="BS710" s="34"/>
      <c r="BT710" s="34"/>
      <c r="BU710" s="34"/>
      <c r="BV710" s="34"/>
      <c r="BW710" s="34"/>
      <c r="BX710" s="34"/>
      <c r="BY710" s="34"/>
      <c r="BZ710" s="34"/>
      <c r="CA710" s="34"/>
      <c r="CB710" s="34"/>
      <c r="CC710" s="34"/>
      <c r="CD710" s="34"/>
      <c r="CE710" s="34"/>
      <c r="CF710" s="34"/>
      <c r="CG710" s="34"/>
      <c r="CH710" s="34"/>
      <c r="CI710" s="34"/>
      <c r="CJ710" s="34"/>
      <c r="CK710" s="34"/>
      <c r="CL710" s="34"/>
      <c r="CM710" s="34"/>
      <c r="CN710" s="34"/>
      <c r="CO710" s="34"/>
      <c r="CP710" s="34"/>
      <c r="CQ710" s="34"/>
      <c r="CR710" s="34"/>
      <c r="CS710" s="34"/>
      <c r="CT710" s="34"/>
      <c r="CU710" s="34"/>
      <c r="CV710" s="34"/>
      <c r="CW710" s="34"/>
      <c r="CX710" s="34"/>
      <c r="CY710" s="34"/>
      <c r="CZ710" s="34"/>
      <c r="DA710" s="34"/>
      <c r="DB710" s="34"/>
      <c r="DC710" s="34"/>
      <c r="DD710" s="34"/>
      <c r="DE710" s="34"/>
      <c r="DF710" s="34"/>
      <c r="DG710" s="34"/>
      <c r="DH710" s="34"/>
      <c r="DI710" s="34"/>
      <c r="DJ710" s="34"/>
      <c r="DK710" s="34"/>
      <c r="DL710" s="34"/>
      <c r="DM710" s="34"/>
      <c r="DN710" s="34"/>
      <c r="DO710" s="34"/>
      <c r="DP710" s="34"/>
    </row>
    <row r="711" spans="43:120" s="5" customFormat="1" x14ac:dyDescent="0.25">
      <c r="AQ711" s="34"/>
      <c r="AR711" s="34"/>
      <c r="AS711" s="34"/>
      <c r="AT711" s="34"/>
      <c r="AU711" s="34"/>
      <c r="AV711" s="34"/>
      <c r="AW711" s="34"/>
      <c r="AX711" s="34"/>
      <c r="AY711" s="34"/>
      <c r="AZ711" s="34"/>
      <c r="BA711" s="34"/>
      <c r="BB711" s="34"/>
      <c r="BC711" s="34"/>
      <c r="BD711" s="34"/>
      <c r="BE711" s="34"/>
      <c r="BF711" s="34"/>
      <c r="BG711" s="34"/>
      <c r="BH711" s="34"/>
      <c r="BI711" s="34"/>
      <c r="BJ711" s="34"/>
      <c r="BK711" s="34"/>
      <c r="BL711" s="34"/>
      <c r="BM711" s="34"/>
      <c r="BN711" s="34"/>
      <c r="BO711" s="34"/>
      <c r="BP711" s="34"/>
      <c r="BQ711" s="34"/>
      <c r="BR711" s="34"/>
      <c r="BS711" s="34"/>
      <c r="BT711" s="34"/>
      <c r="BU711" s="34"/>
      <c r="BV711" s="34"/>
      <c r="BW711" s="34"/>
      <c r="BX711" s="34"/>
      <c r="BY711" s="34"/>
      <c r="BZ711" s="34"/>
      <c r="CA711" s="34"/>
      <c r="CB711" s="34"/>
      <c r="CC711" s="34"/>
      <c r="CD711" s="34"/>
      <c r="CE711" s="34"/>
      <c r="CF711" s="34"/>
      <c r="CG711" s="34"/>
      <c r="CH711" s="34"/>
      <c r="CI711" s="34"/>
      <c r="CJ711" s="34"/>
      <c r="CK711" s="34"/>
      <c r="CL711" s="34"/>
      <c r="CM711" s="34"/>
      <c r="CN711" s="34"/>
      <c r="CO711" s="34"/>
      <c r="CP711" s="34"/>
      <c r="CQ711" s="34"/>
      <c r="CR711" s="34"/>
      <c r="CS711" s="34"/>
      <c r="CT711" s="34"/>
      <c r="CU711" s="34"/>
      <c r="CV711" s="34"/>
      <c r="CW711" s="34"/>
      <c r="CX711" s="34"/>
      <c r="CY711" s="34"/>
      <c r="CZ711" s="34"/>
      <c r="DA711" s="34"/>
      <c r="DB711" s="34"/>
      <c r="DC711" s="34"/>
      <c r="DD711" s="34"/>
      <c r="DE711" s="34"/>
      <c r="DF711" s="34"/>
      <c r="DG711" s="34"/>
      <c r="DH711" s="34"/>
      <c r="DI711" s="34"/>
      <c r="DJ711" s="34"/>
      <c r="DK711" s="34"/>
      <c r="DL711" s="34"/>
      <c r="DM711" s="34"/>
      <c r="DN711" s="34"/>
      <c r="DO711" s="34"/>
      <c r="DP711" s="34"/>
    </row>
    <row r="712" spans="43:120" s="5" customFormat="1" x14ac:dyDescent="0.25">
      <c r="AQ712" s="34"/>
      <c r="AR712" s="34"/>
      <c r="AS712" s="34"/>
      <c r="AT712" s="34"/>
      <c r="AU712" s="34"/>
      <c r="AV712" s="34"/>
      <c r="AW712" s="34"/>
      <c r="AX712" s="34"/>
      <c r="AY712" s="34"/>
      <c r="AZ712" s="34"/>
      <c r="BA712" s="34"/>
      <c r="BB712" s="34"/>
      <c r="BC712" s="34"/>
      <c r="BD712" s="34"/>
      <c r="BE712" s="34"/>
      <c r="BF712" s="34"/>
      <c r="BG712" s="34"/>
      <c r="BH712" s="34"/>
      <c r="BI712" s="34"/>
      <c r="BJ712" s="34"/>
      <c r="BK712" s="34"/>
      <c r="BL712" s="34"/>
      <c r="BM712" s="34"/>
      <c r="BN712" s="34"/>
      <c r="BO712" s="34"/>
      <c r="BP712" s="34"/>
      <c r="BQ712" s="34"/>
      <c r="BR712" s="34"/>
      <c r="BS712" s="34"/>
      <c r="BT712" s="34"/>
      <c r="BU712" s="34"/>
      <c r="BV712" s="34"/>
      <c r="BW712" s="34"/>
      <c r="BX712" s="34"/>
      <c r="BY712" s="34"/>
      <c r="BZ712" s="34"/>
      <c r="CA712" s="34"/>
      <c r="CB712" s="34"/>
      <c r="CC712" s="34"/>
      <c r="CD712" s="34"/>
      <c r="CE712" s="34"/>
      <c r="CF712" s="34"/>
      <c r="CG712" s="34"/>
      <c r="CH712" s="34"/>
      <c r="CI712" s="34"/>
      <c r="CJ712" s="34"/>
      <c r="CK712" s="34"/>
      <c r="CL712" s="34"/>
      <c r="CM712" s="34"/>
      <c r="CN712" s="34"/>
      <c r="CO712" s="34"/>
      <c r="CP712" s="34"/>
      <c r="CQ712" s="34"/>
      <c r="CR712" s="34"/>
      <c r="CS712" s="34"/>
      <c r="CT712" s="34"/>
      <c r="CU712" s="34"/>
      <c r="CV712" s="34"/>
      <c r="CW712" s="34"/>
      <c r="CX712" s="34"/>
      <c r="CY712" s="34"/>
      <c r="CZ712" s="34"/>
      <c r="DA712" s="34"/>
      <c r="DB712" s="34"/>
      <c r="DC712" s="34"/>
      <c r="DD712" s="34"/>
      <c r="DE712" s="34"/>
      <c r="DF712" s="34"/>
      <c r="DG712" s="34"/>
      <c r="DH712" s="34"/>
      <c r="DI712" s="34"/>
      <c r="DJ712" s="34"/>
      <c r="DK712" s="34"/>
      <c r="DL712" s="34"/>
      <c r="DM712" s="34"/>
      <c r="DN712" s="34"/>
      <c r="DO712" s="34"/>
      <c r="DP712" s="34"/>
    </row>
    <row r="713" spans="43:120" s="5" customFormat="1" x14ac:dyDescent="0.25">
      <c r="AQ713" s="34"/>
      <c r="AR713" s="34"/>
      <c r="AS713" s="34"/>
      <c r="AT713" s="34"/>
      <c r="AU713" s="34"/>
      <c r="AV713" s="34"/>
      <c r="AW713" s="34"/>
      <c r="AX713" s="34"/>
      <c r="AY713" s="34"/>
      <c r="AZ713" s="34"/>
      <c r="BA713" s="34"/>
      <c r="BB713" s="34"/>
      <c r="BC713" s="34"/>
      <c r="BD713" s="34"/>
      <c r="BE713" s="34"/>
      <c r="BF713" s="34"/>
      <c r="BG713" s="34"/>
      <c r="BH713" s="34"/>
      <c r="BI713" s="34"/>
      <c r="BJ713" s="34"/>
      <c r="BK713" s="34"/>
      <c r="BL713" s="34"/>
      <c r="BM713" s="34"/>
      <c r="BN713" s="34"/>
      <c r="BO713" s="34"/>
      <c r="BP713" s="34"/>
      <c r="BQ713" s="34"/>
      <c r="BR713" s="34"/>
      <c r="BS713" s="34"/>
      <c r="BT713" s="34"/>
      <c r="BU713" s="34"/>
      <c r="BV713" s="34"/>
      <c r="BW713" s="34"/>
      <c r="BX713" s="34"/>
      <c r="BY713" s="34"/>
      <c r="BZ713" s="34"/>
      <c r="CA713" s="34"/>
      <c r="CB713" s="34"/>
      <c r="CC713" s="34"/>
      <c r="CD713" s="34"/>
      <c r="CE713" s="34"/>
      <c r="CF713" s="34"/>
      <c r="CG713" s="34"/>
      <c r="CH713" s="34"/>
      <c r="CI713" s="34"/>
      <c r="CJ713" s="34"/>
      <c r="CK713" s="34"/>
      <c r="CL713" s="34"/>
      <c r="CM713" s="34"/>
      <c r="CN713" s="34"/>
      <c r="CO713" s="34"/>
      <c r="CP713" s="34"/>
      <c r="CQ713" s="34"/>
      <c r="CR713" s="34"/>
      <c r="CS713" s="34"/>
      <c r="CT713" s="34"/>
      <c r="CU713" s="34"/>
      <c r="CV713" s="34"/>
      <c r="CW713" s="34"/>
      <c r="CX713" s="34"/>
      <c r="CY713" s="34"/>
      <c r="CZ713" s="34"/>
      <c r="DA713" s="34"/>
      <c r="DB713" s="34"/>
      <c r="DC713" s="34"/>
      <c r="DD713" s="34"/>
      <c r="DE713" s="34"/>
      <c r="DF713" s="34"/>
      <c r="DG713" s="34"/>
      <c r="DH713" s="34"/>
      <c r="DI713" s="34"/>
      <c r="DJ713" s="34"/>
      <c r="DK713" s="34"/>
      <c r="DL713" s="34"/>
      <c r="DM713" s="34"/>
      <c r="DN713" s="34"/>
      <c r="DO713" s="34"/>
      <c r="DP713" s="34"/>
    </row>
    <row r="714" spans="43:120" s="5" customFormat="1" x14ac:dyDescent="0.25">
      <c r="AQ714" s="34"/>
      <c r="AR714" s="34"/>
      <c r="AS714" s="34"/>
      <c r="AT714" s="34"/>
      <c r="AU714" s="34"/>
      <c r="AV714" s="34"/>
      <c r="AW714" s="34"/>
      <c r="AX714" s="34"/>
      <c r="AY714" s="34"/>
      <c r="AZ714" s="34"/>
      <c r="BA714" s="34"/>
      <c r="BB714" s="34"/>
      <c r="BC714" s="34"/>
      <c r="BD714" s="34"/>
      <c r="BE714" s="34"/>
      <c r="BF714" s="34"/>
      <c r="BG714" s="34"/>
      <c r="BH714" s="34"/>
      <c r="BI714" s="34"/>
      <c r="BJ714" s="34"/>
      <c r="BK714" s="34"/>
      <c r="BL714" s="34"/>
      <c r="BM714" s="34"/>
      <c r="BN714" s="34"/>
      <c r="BO714" s="34"/>
      <c r="BP714" s="34"/>
      <c r="BQ714" s="34"/>
      <c r="BR714" s="34"/>
      <c r="BS714" s="34"/>
      <c r="BT714" s="34"/>
      <c r="BU714" s="34"/>
      <c r="BV714" s="34"/>
      <c r="BW714" s="34"/>
      <c r="BX714" s="34"/>
      <c r="BY714" s="34"/>
      <c r="BZ714" s="34"/>
      <c r="CA714" s="34"/>
      <c r="CB714" s="34"/>
      <c r="CC714" s="34"/>
      <c r="CD714" s="34"/>
      <c r="CE714" s="34"/>
      <c r="CF714" s="34"/>
      <c r="CG714" s="34"/>
      <c r="CH714" s="34"/>
      <c r="CI714" s="34"/>
      <c r="CJ714" s="34"/>
      <c r="CK714" s="34"/>
      <c r="CL714" s="34"/>
      <c r="CM714" s="34"/>
      <c r="CN714" s="34"/>
      <c r="CO714" s="34"/>
      <c r="CP714" s="34"/>
      <c r="CQ714" s="34"/>
      <c r="CR714" s="34"/>
      <c r="CS714" s="34"/>
      <c r="CT714" s="34"/>
      <c r="CU714" s="34"/>
      <c r="CV714" s="34"/>
      <c r="CW714" s="34"/>
      <c r="CX714" s="34"/>
      <c r="CY714" s="34"/>
      <c r="CZ714" s="34"/>
      <c r="DA714" s="34"/>
      <c r="DB714" s="34"/>
      <c r="DC714" s="34"/>
      <c r="DD714" s="34"/>
      <c r="DE714" s="34"/>
      <c r="DF714" s="34"/>
      <c r="DG714" s="34"/>
      <c r="DH714" s="34"/>
      <c r="DI714" s="34"/>
      <c r="DJ714" s="34"/>
      <c r="DK714" s="34"/>
      <c r="DL714" s="34"/>
      <c r="DM714" s="34"/>
      <c r="DN714" s="34"/>
      <c r="DO714" s="34"/>
      <c r="DP714" s="34"/>
    </row>
    <row r="715" spans="43:120" s="5" customFormat="1" x14ac:dyDescent="0.25">
      <c r="AQ715" s="34"/>
      <c r="AR715" s="34"/>
      <c r="AS715" s="34"/>
      <c r="AT715" s="34"/>
      <c r="AU715" s="34"/>
      <c r="AV715" s="34"/>
      <c r="AW715" s="34"/>
      <c r="AX715" s="34"/>
      <c r="AY715" s="34"/>
      <c r="AZ715" s="34"/>
      <c r="BA715" s="34"/>
      <c r="BB715" s="34"/>
      <c r="BC715" s="34"/>
      <c r="BD715" s="34"/>
      <c r="BE715" s="34"/>
      <c r="BF715" s="34"/>
      <c r="BG715" s="34"/>
      <c r="BH715" s="34"/>
      <c r="BI715" s="34"/>
      <c r="BJ715" s="34"/>
      <c r="BK715" s="34"/>
      <c r="BL715" s="34"/>
      <c r="BM715" s="34"/>
      <c r="BN715" s="34"/>
      <c r="BO715" s="34"/>
      <c r="BP715" s="34"/>
      <c r="BQ715" s="34"/>
      <c r="BR715" s="34"/>
      <c r="BS715" s="34"/>
      <c r="BT715" s="34"/>
      <c r="BU715" s="34"/>
      <c r="BV715" s="34"/>
      <c r="BW715" s="34"/>
      <c r="BX715" s="34"/>
      <c r="BY715" s="34"/>
      <c r="BZ715" s="34"/>
      <c r="CA715" s="34"/>
      <c r="CB715" s="34"/>
      <c r="CC715" s="34"/>
      <c r="CD715" s="34"/>
      <c r="CE715" s="34"/>
      <c r="CF715" s="34"/>
      <c r="CG715" s="34"/>
      <c r="CH715" s="34"/>
      <c r="CI715" s="34"/>
      <c r="CJ715" s="34"/>
      <c r="CK715" s="34"/>
      <c r="CL715" s="34"/>
      <c r="CM715" s="34"/>
      <c r="CN715" s="34"/>
      <c r="CO715" s="34"/>
      <c r="CP715" s="34"/>
      <c r="CQ715" s="34"/>
      <c r="CR715" s="34"/>
      <c r="CS715" s="34"/>
      <c r="CT715" s="34"/>
      <c r="CU715" s="34"/>
      <c r="CV715" s="34"/>
      <c r="CW715" s="34"/>
      <c r="CX715" s="34"/>
      <c r="CY715" s="34"/>
      <c r="CZ715" s="34"/>
      <c r="DA715" s="34"/>
      <c r="DB715" s="34"/>
      <c r="DC715" s="34"/>
      <c r="DD715" s="34"/>
      <c r="DE715" s="34"/>
      <c r="DF715" s="34"/>
      <c r="DG715" s="34"/>
      <c r="DH715" s="34"/>
      <c r="DI715" s="34"/>
      <c r="DJ715" s="34"/>
      <c r="DK715" s="34"/>
      <c r="DL715" s="34"/>
      <c r="DM715" s="34"/>
      <c r="DN715" s="34"/>
      <c r="DO715" s="34"/>
      <c r="DP715" s="34"/>
    </row>
    <row r="716" spans="43:120" s="5" customFormat="1" x14ac:dyDescent="0.25">
      <c r="AQ716" s="34"/>
      <c r="AR716" s="34"/>
      <c r="AS716" s="34"/>
      <c r="AT716" s="34"/>
      <c r="AU716" s="34"/>
      <c r="AV716" s="34"/>
      <c r="AW716" s="34"/>
      <c r="AX716" s="34"/>
      <c r="AY716" s="34"/>
      <c r="AZ716" s="34"/>
      <c r="BA716" s="34"/>
      <c r="BB716" s="34"/>
      <c r="BC716" s="34"/>
      <c r="BD716" s="34"/>
      <c r="BE716" s="34"/>
      <c r="BF716" s="34"/>
      <c r="BG716" s="34"/>
      <c r="BH716" s="34"/>
      <c r="BI716" s="34"/>
      <c r="BJ716" s="34"/>
      <c r="BK716" s="34"/>
      <c r="BL716" s="34"/>
      <c r="BM716" s="34"/>
      <c r="BN716" s="34"/>
      <c r="BO716" s="34"/>
      <c r="BP716" s="34"/>
      <c r="BQ716" s="34"/>
      <c r="BR716" s="34"/>
      <c r="BS716" s="34"/>
      <c r="BT716" s="34"/>
      <c r="BU716" s="34"/>
      <c r="BV716" s="34"/>
      <c r="BW716" s="34"/>
      <c r="BX716" s="34"/>
      <c r="BY716" s="34"/>
      <c r="BZ716" s="34"/>
      <c r="CA716" s="34"/>
      <c r="CB716" s="34"/>
      <c r="CC716" s="34"/>
      <c r="CD716" s="34"/>
      <c r="CE716" s="34"/>
      <c r="CF716" s="34"/>
      <c r="CG716" s="34"/>
      <c r="CH716" s="34"/>
      <c r="CI716" s="34"/>
      <c r="CJ716" s="34"/>
      <c r="CK716" s="34"/>
      <c r="CL716" s="34"/>
      <c r="CM716" s="34"/>
      <c r="CN716" s="34"/>
      <c r="CO716" s="34"/>
      <c r="CP716" s="34"/>
      <c r="CQ716" s="34"/>
      <c r="CR716" s="34"/>
      <c r="CS716" s="34"/>
      <c r="CT716" s="34"/>
      <c r="CU716" s="34"/>
      <c r="CV716" s="34"/>
      <c r="CW716" s="34"/>
      <c r="CX716" s="34"/>
      <c r="CY716" s="34"/>
      <c r="CZ716" s="34"/>
      <c r="DA716" s="34"/>
      <c r="DB716" s="34"/>
      <c r="DC716" s="34"/>
      <c r="DD716" s="34"/>
      <c r="DE716" s="34"/>
      <c r="DF716" s="34"/>
      <c r="DG716" s="34"/>
      <c r="DH716" s="34"/>
      <c r="DI716" s="34"/>
      <c r="DJ716" s="34"/>
      <c r="DK716" s="34"/>
      <c r="DL716" s="34"/>
      <c r="DM716" s="34"/>
      <c r="DN716" s="34"/>
      <c r="DO716" s="34"/>
      <c r="DP716" s="34"/>
    </row>
    <row r="717" spans="43:120" s="5" customFormat="1" x14ac:dyDescent="0.25">
      <c r="AQ717" s="34"/>
      <c r="AR717" s="34"/>
      <c r="AS717" s="34"/>
      <c r="AT717" s="34"/>
      <c r="AU717" s="34"/>
      <c r="AV717" s="34"/>
      <c r="AW717" s="34"/>
      <c r="AX717" s="34"/>
      <c r="AY717" s="34"/>
      <c r="AZ717" s="34"/>
      <c r="BA717" s="34"/>
      <c r="BB717" s="34"/>
      <c r="BC717" s="34"/>
      <c r="BD717" s="34"/>
      <c r="BE717" s="34"/>
      <c r="BF717" s="34"/>
      <c r="BG717" s="34"/>
      <c r="BH717" s="34"/>
      <c r="BI717" s="34"/>
      <c r="BJ717" s="34"/>
      <c r="BK717" s="34"/>
      <c r="BL717" s="34"/>
      <c r="BM717" s="34"/>
      <c r="BN717" s="34"/>
      <c r="BO717" s="34"/>
      <c r="BP717" s="34"/>
      <c r="BQ717" s="34"/>
      <c r="BR717" s="34"/>
      <c r="BS717" s="34"/>
      <c r="BT717" s="34"/>
      <c r="BU717" s="34"/>
      <c r="BV717" s="34"/>
      <c r="BW717" s="34"/>
      <c r="BX717" s="34"/>
      <c r="BY717" s="34"/>
      <c r="BZ717" s="34"/>
      <c r="CA717" s="34"/>
      <c r="CB717" s="34"/>
      <c r="CC717" s="34"/>
      <c r="CD717" s="34"/>
      <c r="CE717" s="34"/>
      <c r="CF717" s="34"/>
      <c r="CG717" s="34"/>
      <c r="CH717" s="34"/>
      <c r="CI717" s="34"/>
      <c r="CJ717" s="34"/>
      <c r="CK717" s="34"/>
      <c r="CL717" s="34"/>
      <c r="CM717" s="34"/>
      <c r="CN717" s="34"/>
      <c r="CO717" s="34"/>
      <c r="CP717" s="34"/>
      <c r="CQ717" s="34"/>
      <c r="CR717" s="34"/>
      <c r="CS717" s="34"/>
      <c r="CT717" s="34"/>
      <c r="CU717" s="34"/>
      <c r="CV717" s="34"/>
      <c r="CW717" s="34"/>
      <c r="CX717" s="34"/>
      <c r="CY717" s="34"/>
      <c r="CZ717" s="34"/>
      <c r="DA717" s="34"/>
      <c r="DB717" s="34"/>
      <c r="DC717" s="34"/>
      <c r="DD717" s="34"/>
      <c r="DE717" s="34"/>
      <c r="DF717" s="34"/>
      <c r="DG717" s="34"/>
      <c r="DH717" s="34"/>
      <c r="DI717" s="34"/>
      <c r="DJ717" s="34"/>
      <c r="DK717" s="34"/>
      <c r="DL717" s="34"/>
      <c r="DM717" s="34"/>
      <c r="DN717" s="34"/>
      <c r="DO717" s="34"/>
      <c r="DP717" s="34"/>
    </row>
    <row r="718" spans="43:120" s="5" customFormat="1" x14ac:dyDescent="0.25">
      <c r="AQ718" s="34"/>
      <c r="AR718" s="34"/>
      <c r="AS718" s="34"/>
      <c r="AT718" s="34"/>
      <c r="AU718" s="34"/>
      <c r="AV718" s="34"/>
      <c r="AW718" s="34"/>
      <c r="AX718" s="34"/>
      <c r="AY718" s="34"/>
      <c r="AZ718" s="34"/>
      <c r="BA718" s="34"/>
      <c r="BB718" s="34"/>
      <c r="BC718" s="34"/>
      <c r="BD718" s="34"/>
      <c r="BE718" s="34"/>
      <c r="BF718" s="34"/>
      <c r="BG718" s="34"/>
      <c r="BH718" s="34"/>
      <c r="BI718" s="34"/>
      <c r="BJ718" s="34"/>
      <c r="BK718" s="34"/>
      <c r="BL718" s="34"/>
      <c r="BM718" s="34"/>
      <c r="BN718" s="34"/>
      <c r="BO718" s="34"/>
      <c r="BP718" s="34"/>
      <c r="BQ718" s="34"/>
      <c r="BR718" s="34"/>
      <c r="BS718" s="34"/>
      <c r="BT718" s="34"/>
      <c r="BU718" s="34"/>
      <c r="BV718" s="34"/>
      <c r="BW718" s="34"/>
      <c r="BX718" s="34"/>
      <c r="BY718" s="34"/>
      <c r="BZ718" s="34"/>
      <c r="CA718" s="34"/>
      <c r="CB718" s="34"/>
      <c r="CC718" s="34"/>
      <c r="CD718" s="34"/>
      <c r="CE718" s="34"/>
      <c r="CF718" s="34"/>
      <c r="CG718" s="34"/>
      <c r="CH718" s="34"/>
      <c r="CI718" s="34"/>
      <c r="CJ718" s="34"/>
      <c r="CK718" s="34"/>
      <c r="CL718" s="34"/>
      <c r="CM718" s="34"/>
      <c r="CN718" s="34"/>
      <c r="CO718" s="34"/>
      <c r="CP718" s="34"/>
      <c r="CQ718" s="34"/>
      <c r="CR718" s="34"/>
      <c r="CS718" s="34"/>
      <c r="CT718" s="34"/>
      <c r="CU718" s="34"/>
      <c r="CV718" s="34"/>
      <c r="CW718" s="34"/>
      <c r="CX718" s="34"/>
      <c r="CY718" s="34"/>
      <c r="CZ718" s="34"/>
      <c r="DA718" s="34"/>
      <c r="DB718" s="34"/>
      <c r="DC718" s="34"/>
      <c r="DD718" s="34"/>
      <c r="DE718" s="34"/>
      <c r="DF718" s="34"/>
      <c r="DG718" s="34"/>
      <c r="DH718" s="34"/>
      <c r="DI718" s="34"/>
      <c r="DJ718" s="34"/>
      <c r="DK718" s="34"/>
      <c r="DL718" s="34"/>
      <c r="DM718" s="34"/>
      <c r="DN718" s="34"/>
      <c r="DO718" s="34"/>
      <c r="DP718" s="34"/>
    </row>
    <row r="719" spans="43:120" s="5" customFormat="1" x14ac:dyDescent="0.25">
      <c r="AQ719" s="34"/>
      <c r="AR719" s="34"/>
      <c r="AS719" s="34"/>
      <c r="AT719" s="34"/>
      <c r="AU719" s="34"/>
      <c r="AV719" s="34"/>
      <c r="AW719" s="34"/>
      <c r="AX719" s="34"/>
      <c r="AY719" s="34"/>
      <c r="AZ719" s="34"/>
      <c r="BA719" s="34"/>
      <c r="BB719" s="34"/>
      <c r="BC719" s="34"/>
      <c r="BD719" s="34"/>
      <c r="BE719" s="34"/>
      <c r="BF719" s="34"/>
      <c r="BG719" s="34"/>
      <c r="BH719" s="34"/>
      <c r="BI719" s="34"/>
      <c r="BJ719" s="34"/>
      <c r="BK719" s="34"/>
      <c r="BL719" s="34"/>
      <c r="BM719" s="34"/>
      <c r="BN719" s="34"/>
      <c r="BO719" s="34"/>
      <c r="BP719" s="34"/>
      <c r="BQ719" s="34"/>
      <c r="BR719" s="34"/>
      <c r="BS719" s="34"/>
      <c r="BT719" s="34"/>
      <c r="BU719" s="34"/>
      <c r="BV719" s="34"/>
      <c r="BW719" s="34"/>
      <c r="BX719" s="34"/>
      <c r="BY719" s="34"/>
      <c r="BZ719" s="34"/>
      <c r="CA719" s="34"/>
      <c r="CB719" s="34"/>
      <c r="CC719" s="34"/>
      <c r="CD719" s="34"/>
      <c r="CE719" s="34"/>
      <c r="CF719" s="34"/>
      <c r="CG719" s="34"/>
      <c r="CH719" s="34"/>
      <c r="CI719" s="34"/>
      <c r="CJ719" s="34"/>
      <c r="CK719" s="34"/>
      <c r="CL719" s="34"/>
      <c r="CM719" s="34"/>
      <c r="CN719" s="34"/>
      <c r="CO719" s="34"/>
      <c r="CP719" s="34"/>
      <c r="CQ719" s="34"/>
      <c r="CR719" s="34"/>
      <c r="CS719" s="34"/>
      <c r="CT719" s="34"/>
      <c r="CU719" s="34"/>
      <c r="CV719" s="34"/>
      <c r="CW719" s="34"/>
      <c r="CX719" s="34"/>
      <c r="CY719" s="34"/>
      <c r="CZ719" s="34"/>
      <c r="DA719" s="34"/>
      <c r="DB719" s="34"/>
      <c r="DC719" s="34"/>
      <c r="DD719" s="34"/>
      <c r="DE719" s="34"/>
      <c r="DF719" s="34"/>
      <c r="DG719" s="34"/>
      <c r="DH719" s="34"/>
      <c r="DI719" s="34"/>
      <c r="DJ719" s="34"/>
      <c r="DK719" s="34"/>
      <c r="DL719" s="34"/>
      <c r="DM719" s="34"/>
      <c r="DN719" s="34"/>
      <c r="DO719" s="34"/>
      <c r="DP719" s="34"/>
    </row>
    <row r="720" spans="43:120" s="5" customFormat="1" x14ac:dyDescent="0.25">
      <c r="AQ720" s="34"/>
      <c r="AR720" s="34"/>
      <c r="AS720" s="34"/>
      <c r="AT720" s="34"/>
      <c r="AU720" s="34"/>
      <c r="AV720" s="34"/>
      <c r="AW720" s="34"/>
      <c r="AX720" s="34"/>
      <c r="AY720" s="34"/>
      <c r="AZ720" s="34"/>
      <c r="BA720" s="34"/>
      <c r="BB720" s="34"/>
      <c r="BC720" s="34"/>
      <c r="BD720" s="34"/>
      <c r="BE720" s="34"/>
      <c r="BF720" s="34"/>
      <c r="BG720" s="34"/>
      <c r="BH720" s="34"/>
      <c r="BI720" s="34"/>
      <c r="BJ720" s="34"/>
      <c r="BK720" s="34"/>
      <c r="BL720" s="34"/>
      <c r="BM720" s="34"/>
      <c r="BN720" s="34"/>
      <c r="BO720" s="34"/>
      <c r="BP720" s="34"/>
      <c r="BQ720" s="34"/>
      <c r="BR720" s="34"/>
      <c r="BS720" s="34"/>
      <c r="BT720" s="34"/>
      <c r="BU720" s="34"/>
      <c r="BV720" s="34"/>
      <c r="BW720" s="34"/>
      <c r="BX720" s="34"/>
      <c r="BY720" s="34"/>
      <c r="BZ720" s="34"/>
      <c r="CA720" s="34"/>
      <c r="CB720" s="34"/>
      <c r="CC720" s="34"/>
      <c r="CD720" s="34"/>
      <c r="CE720" s="34"/>
      <c r="CF720" s="34"/>
      <c r="CG720" s="34"/>
      <c r="CH720" s="34"/>
      <c r="CI720" s="34"/>
      <c r="CJ720" s="34"/>
      <c r="CK720" s="34"/>
      <c r="CL720" s="34"/>
      <c r="CM720" s="34"/>
      <c r="CN720" s="34"/>
      <c r="CO720" s="34"/>
      <c r="CP720" s="34"/>
      <c r="CQ720" s="34"/>
      <c r="CR720" s="34"/>
      <c r="CS720" s="34"/>
      <c r="CT720" s="34"/>
      <c r="CU720" s="34"/>
      <c r="CV720" s="34"/>
      <c r="CW720" s="34"/>
      <c r="CX720" s="34"/>
      <c r="CY720" s="34"/>
      <c r="CZ720" s="34"/>
      <c r="DA720" s="34"/>
      <c r="DB720" s="34"/>
      <c r="DC720" s="34"/>
      <c r="DD720" s="34"/>
      <c r="DE720" s="34"/>
      <c r="DF720" s="34"/>
      <c r="DG720" s="34"/>
      <c r="DH720" s="34"/>
      <c r="DI720" s="34"/>
      <c r="DJ720" s="34"/>
      <c r="DK720" s="34"/>
      <c r="DL720" s="34"/>
      <c r="DM720" s="34"/>
      <c r="DN720" s="34"/>
      <c r="DO720" s="34"/>
      <c r="DP720" s="34"/>
    </row>
    <row r="721" spans="43:120" s="5" customFormat="1" x14ac:dyDescent="0.25">
      <c r="AQ721" s="34"/>
      <c r="AR721" s="34"/>
      <c r="AS721" s="34"/>
      <c r="AT721" s="34"/>
      <c r="AU721" s="34"/>
      <c r="AV721" s="34"/>
      <c r="AW721" s="34"/>
      <c r="AX721" s="34"/>
      <c r="AY721" s="34"/>
      <c r="AZ721" s="34"/>
      <c r="BA721" s="34"/>
      <c r="BB721" s="34"/>
      <c r="BC721" s="34"/>
      <c r="BD721" s="34"/>
      <c r="BE721" s="34"/>
      <c r="BF721" s="34"/>
      <c r="BG721" s="34"/>
      <c r="BH721" s="34"/>
      <c r="BI721" s="34"/>
      <c r="BJ721" s="34"/>
      <c r="BK721" s="34"/>
      <c r="BL721" s="34"/>
      <c r="BM721" s="34"/>
      <c r="BN721" s="34"/>
      <c r="BO721" s="34"/>
      <c r="BP721" s="34"/>
      <c r="BQ721" s="34"/>
      <c r="BR721" s="34"/>
      <c r="BS721" s="34"/>
      <c r="BT721" s="34"/>
      <c r="BU721" s="34"/>
      <c r="BV721" s="34"/>
      <c r="BW721" s="34"/>
      <c r="BX721" s="34"/>
      <c r="BY721" s="34"/>
      <c r="BZ721" s="34"/>
      <c r="CA721" s="34"/>
      <c r="CB721" s="34"/>
      <c r="CC721" s="34"/>
      <c r="CD721" s="34"/>
      <c r="CE721" s="34"/>
      <c r="CF721" s="34"/>
      <c r="CG721" s="34"/>
      <c r="CH721" s="34"/>
      <c r="CI721" s="34"/>
      <c r="CJ721" s="34"/>
      <c r="CK721" s="34"/>
      <c r="CL721" s="34"/>
      <c r="CM721" s="34"/>
      <c r="CN721" s="34"/>
      <c r="CO721" s="34"/>
      <c r="CP721" s="34"/>
      <c r="CQ721" s="34"/>
      <c r="CR721" s="34"/>
      <c r="CS721" s="34"/>
      <c r="CT721" s="34"/>
      <c r="CU721" s="34"/>
      <c r="CV721" s="34"/>
      <c r="CW721" s="34"/>
      <c r="CX721" s="34"/>
      <c r="CY721" s="34"/>
      <c r="CZ721" s="34"/>
      <c r="DA721" s="34"/>
      <c r="DB721" s="34"/>
      <c r="DC721" s="34"/>
      <c r="DD721" s="34"/>
      <c r="DE721" s="34"/>
      <c r="DF721" s="34"/>
      <c r="DG721" s="34"/>
      <c r="DH721" s="34"/>
      <c r="DI721" s="34"/>
      <c r="DJ721" s="34"/>
      <c r="DK721" s="34"/>
      <c r="DL721" s="34"/>
      <c r="DM721" s="34"/>
      <c r="DN721" s="34"/>
      <c r="DO721" s="34"/>
      <c r="DP721" s="34"/>
    </row>
    <row r="722" spans="43:120" s="5" customFormat="1" x14ac:dyDescent="0.25">
      <c r="AQ722" s="34"/>
      <c r="AR722" s="34"/>
      <c r="AS722" s="34"/>
      <c r="AT722" s="34"/>
      <c r="AU722" s="34"/>
      <c r="AV722" s="34"/>
      <c r="AW722" s="34"/>
      <c r="AX722" s="34"/>
      <c r="AY722" s="34"/>
      <c r="AZ722" s="34"/>
      <c r="BA722" s="34"/>
      <c r="BB722" s="34"/>
      <c r="BC722" s="34"/>
      <c r="BD722" s="34"/>
      <c r="BE722" s="34"/>
      <c r="BF722" s="34"/>
      <c r="BG722" s="34"/>
      <c r="BH722" s="34"/>
      <c r="BI722" s="34"/>
      <c r="BJ722" s="34"/>
      <c r="BK722" s="34"/>
      <c r="BL722" s="34"/>
      <c r="BM722" s="34"/>
      <c r="BN722" s="34"/>
      <c r="BO722" s="34"/>
      <c r="BP722" s="34"/>
      <c r="BQ722" s="34"/>
      <c r="BR722" s="34"/>
      <c r="BS722" s="34"/>
      <c r="BT722" s="34"/>
      <c r="BU722" s="34"/>
      <c r="BV722" s="34"/>
      <c r="BW722" s="34"/>
      <c r="BX722" s="34"/>
      <c r="BY722" s="34"/>
      <c r="BZ722" s="34"/>
      <c r="CA722" s="34"/>
      <c r="CB722" s="34"/>
      <c r="CC722" s="34"/>
      <c r="CD722" s="34"/>
      <c r="CE722" s="34"/>
      <c r="CF722" s="34"/>
      <c r="CG722" s="34"/>
      <c r="CH722" s="34"/>
      <c r="CI722" s="34"/>
      <c r="CJ722" s="34"/>
      <c r="CK722" s="34"/>
      <c r="CL722" s="34"/>
      <c r="CM722" s="34"/>
      <c r="CN722" s="34"/>
      <c r="CO722" s="34"/>
      <c r="CP722" s="34"/>
      <c r="CQ722" s="34"/>
      <c r="CR722" s="34"/>
      <c r="CS722" s="34"/>
      <c r="CT722" s="34"/>
      <c r="CU722" s="34"/>
      <c r="CV722" s="34"/>
      <c r="CW722" s="34"/>
      <c r="CX722" s="34"/>
      <c r="CY722" s="34"/>
      <c r="CZ722" s="34"/>
      <c r="DA722" s="34"/>
      <c r="DB722" s="34"/>
      <c r="DC722" s="34"/>
      <c r="DD722" s="34"/>
      <c r="DE722" s="34"/>
      <c r="DF722" s="34"/>
      <c r="DG722" s="34"/>
      <c r="DH722" s="34"/>
      <c r="DI722" s="34"/>
      <c r="DJ722" s="34"/>
      <c r="DK722" s="34"/>
      <c r="DL722" s="34"/>
      <c r="DM722" s="34"/>
      <c r="DN722" s="34"/>
      <c r="DO722" s="34"/>
      <c r="DP722" s="34"/>
    </row>
    <row r="723" spans="43:120" s="5" customFormat="1" x14ac:dyDescent="0.25">
      <c r="AQ723" s="34"/>
      <c r="AR723" s="34"/>
      <c r="AS723" s="34"/>
      <c r="AT723" s="34"/>
      <c r="AU723" s="34"/>
      <c r="AV723" s="34"/>
      <c r="AW723" s="34"/>
      <c r="AX723" s="34"/>
      <c r="AY723" s="34"/>
      <c r="AZ723" s="34"/>
      <c r="BA723" s="34"/>
      <c r="BB723" s="34"/>
      <c r="BC723" s="34"/>
      <c r="BD723" s="34"/>
      <c r="BE723" s="34"/>
      <c r="BF723" s="34"/>
      <c r="BG723" s="34"/>
      <c r="BH723" s="34"/>
      <c r="BI723" s="34"/>
      <c r="BJ723" s="34"/>
      <c r="BK723" s="34"/>
      <c r="BL723" s="34"/>
      <c r="BM723" s="34"/>
      <c r="BN723" s="34"/>
      <c r="BO723" s="34"/>
      <c r="BP723" s="34"/>
      <c r="BQ723" s="34"/>
      <c r="BR723" s="34"/>
      <c r="BS723" s="34"/>
      <c r="BT723" s="34"/>
      <c r="BU723" s="34"/>
      <c r="BV723" s="34"/>
      <c r="BW723" s="34"/>
      <c r="BX723" s="34"/>
      <c r="BY723" s="34"/>
      <c r="BZ723" s="34"/>
      <c r="CA723" s="34"/>
      <c r="CB723" s="34"/>
      <c r="CC723" s="34"/>
      <c r="CD723" s="34"/>
      <c r="CE723" s="34"/>
      <c r="CF723" s="34"/>
      <c r="CG723" s="34"/>
      <c r="CH723" s="34"/>
      <c r="CI723" s="34"/>
      <c r="CJ723" s="34"/>
      <c r="CK723" s="34"/>
      <c r="CL723" s="34"/>
      <c r="CM723" s="34"/>
      <c r="CN723" s="34"/>
      <c r="CO723" s="34"/>
      <c r="CP723" s="34"/>
      <c r="CQ723" s="34"/>
      <c r="CR723" s="34"/>
      <c r="CS723" s="34"/>
      <c r="CT723" s="34"/>
      <c r="CU723" s="34"/>
      <c r="CV723" s="34"/>
      <c r="CW723" s="34"/>
      <c r="CX723" s="34"/>
      <c r="CY723" s="34"/>
      <c r="CZ723" s="34"/>
      <c r="DA723" s="34"/>
      <c r="DB723" s="34"/>
      <c r="DC723" s="34"/>
      <c r="DD723" s="34"/>
      <c r="DE723" s="34"/>
      <c r="DF723" s="34"/>
      <c r="DG723" s="34"/>
      <c r="DH723" s="34"/>
      <c r="DI723" s="34"/>
      <c r="DJ723" s="34"/>
      <c r="DK723" s="34"/>
      <c r="DL723" s="34"/>
      <c r="DM723" s="34"/>
      <c r="DN723" s="34"/>
      <c r="DO723" s="34"/>
      <c r="DP723" s="34"/>
    </row>
    <row r="724" spans="43:120" s="5" customFormat="1" x14ac:dyDescent="0.25">
      <c r="AQ724" s="34"/>
      <c r="AR724" s="34"/>
      <c r="AS724" s="34"/>
      <c r="AT724" s="34"/>
      <c r="AU724" s="34"/>
      <c r="AV724" s="34"/>
      <c r="AW724" s="34"/>
      <c r="AX724" s="34"/>
      <c r="AY724" s="34"/>
      <c r="AZ724" s="34"/>
      <c r="BA724" s="34"/>
      <c r="BB724" s="34"/>
      <c r="BC724" s="34"/>
      <c r="BD724" s="34"/>
      <c r="BE724" s="34"/>
      <c r="BF724" s="34"/>
      <c r="BG724" s="34"/>
      <c r="BH724" s="34"/>
      <c r="BI724" s="34"/>
      <c r="BJ724" s="34"/>
      <c r="BK724" s="34"/>
      <c r="BL724" s="34"/>
      <c r="BM724" s="34"/>
      <c r="BN724" s="34"/>
      <c r="BO724" s="34"/>
      <c r="BP724" s="34"/>
      <c r="BQ724" s="34"/>
      <c r="BR724" s="34"/>
      <c r="BS724" s="34"/>
      <c r="BT724" s="34"/>
      <c r="BU724" s="34"/>
      <c r="BV724" s="34"/>
      <c r="BW724" s="34"/>
      <c r="BX724" s="34"/>
      <c r="BY724" s="34"/>
      <c r="BZ724" s="34"/>
      <c r="CA724" s="34"/>
      <c r="CB724" s="34"/>
      <c r="CC724" s="34"/>
      <c r="CD724" s="34"/>
      <c r="CE724" s="34"/>
      <c r="CF724" s="34"/>
      <c r="CG724" s="34"/>
      <c r="CH724" s="34"/>
      <c r="CI724" s="34"/>
      <c r="CJ724" s="34"/>
      <c r="CK724" s="34"/>
      <c r="CL724" s="34"/>
      <c r="CM724" s="34"/>
      <c r="CN724" s="34"/>
      <c r="CO724" s="34"/>
      <c r="CP724" s="34"/>
      <c r="CQ724" s="34"/>
      <c r="CR724" s="34"/>
      <c r="CS724" s="34"/>
      <c r="CT724" s="34"/>
      <c r="CU724" s="34"/>
      <c r="CV724" s="34"/>
      <c r="CW724" s="34"/>
      <c r="CX724" s="34"/>
      <c r="CY724" s="34"/>
      <c r="CZ724" s="34"/>
      <c r="DA724" s="34"/>
      <c r="DB724" s="34"/>
      <c r="DC724" s="34"/>
      <c r="DD724" s="34"/>
      <c r="DE724" s="34"/>
      <c r="DF724" s="34"/>
      <c r="DG724" s="34"/>
      <c r="DH724" s="34"/>
      <c r="DI724" s="34"/>
      <c r="DJ724" s="34"/>
      <c r="DK724" s="34"/>
      <c r="DL724" s="34"/>
      <c r="DM724" s="34"/>
      <c r="DN724" s="34"/>
      <c r="DO724" s="34"/>
      <c r="DP724" s="34"/>
    </row>
    <row r="725" spans="43:120" s="5" customFormat="1" x14ac:dyDescent="0.25">
      <c r="AQ725" s="34"/>
      <c r="AR725" s="34"/>
      <c r="AS725" s="34"/>
      <c r="AT725" s="34"/>
      <c r="AU725" s="34"/>
      <c r="AV725" s="34"/>
      <c r="AW725" s="34"/>
      <c r="AX725" s="34"/>
      <c r="AY725" s="34"/>
      <c r="AZ725" s="34"/>
      <c r="BA725" s="34"/>
      <c r="BB725" s="34"/>
      <c r="BC725" s="34"/>
      <c r="BD725" s="34"/>
      <c r="BE725" s="34"/>
      <c r="BF725" s="34"/>
      <c r="BG725" s="34"/>
      <c r="BH725" s="34"/>
      <c r="BI725" s="34"/>
      <c r="BJ725" s="34"/>
      <c r="BK725" s="34"/>
      <c r="BL725" s="34"/>
      <c r="BM725" s="34"/>
      <c r="BN725" s="34"/>
      <c r="BO725" s="34"/>
      <c r="BP725" s="34"/>
      <c r="BQ725" s="34"/>
      <c r="BR725" s="34"/>
      <c r="BS725" s="34"/>
      <c r="BT725" s="34"/>
      <c r="BU725" s="34"/>
      <c r="BV725" s="34"/>
      <c r="BW725" s="34"/>
      <c r="BX725" s="34"/>
      <c r="BY725" s="34"/>
      <c r="BZ725" s="34"/>
      <c r="CA725" s="34"/>
      <c r="CB725" s="34"/>
      <c r="CC725" s="34"/>
      <c r="CD725" s="34"/>
      <c r="CE725" s="34"/>
      <c r="CF725" s="34"/>
      <c r="CG725" s="34"/>
      <c r="CH725" s="34"/>
      <c r="CI725" s="34"/>
      <c r="CJ725" s="34"/>
      <c r="CK725" s="34"/>
      <c r="CL725" s="34"/>
      <c r="CM725" s="34"/>
      <c r="CN725" s="34"/>
      <c r="CO725" s="34"/>
      <c r="CP725" s="34"/>
      <c r="CQ725" s="34"/>
      <c r="CR725" s="34"/>
      <c r="CS725" s="34"/>
      <c r="CT725" s="34"/>
      <c r="CU725" s="34"/>
      <c r="CV725" s="34"/>
      <c r="CW725" s="34"/>
      <c r="CX725" s="34"/>
      <c r="CY725" s="34"/>
      <c r="CZ725" s="34"/>
      <c r="DA725" s="34"/>
      <c r="DB725" s="34"/>
      <c r="DC725" s="34"/>
      <c r="DD725" s="34"/>
      <c r="DE725" s="34"/>
      <c r="DF725" s="34"/>
      <c r="DG725" s="34"/>
      <c r="DH725" s="34"/>
      <c r="DI725" s="34"/>
      <c r="DJ725" s="34"/>
      <c r="DK725" s="34"/>
      <c r="DL725" s="34"/>
      <c r="DM725" s="34"/>
      <c r="DN725" s="34"/>
      <c r="DO725" s="34"/>
      <c r="DP725" s="34"/>
    </row>
    <row r="726" spans="43:120" s="5" customFormat="1" x14ac:dyDescent="0.25">
      <c r="AQ726" s="34"/>
      <c r="AR726" s="34"/>
      <c r="AS726" s="34"/>
      <c r="AT726" s="34"/>
      <c r="AU726" s="34"/>
      <c r="AV726" s="34"/>
      <c r="AW726" s="34"/>
      <c r="AX726" s="34"/>
      <c r="AY726" s="34"/>
      <c r="AZ726" s="34"/>
      <c r="BA726" s="34"/>
      <c r="BB726" s="34"/>
      <c r="BC726" s="34"/>
      <c r="BD726" s="34"/>
      <c r="BE726" s="34"/>
      <c r="BF726" s="34"/>
      <c r="BG726" s="34"/>
      <c r="BH726" s="34"/>
      <c r="BI726" s="34"/>
      <c r="BJ726" s="34"/>
      <c r="BK726" s="34"/>
      <c r="BL726" s="34"/>
      <c r="BM726" s="34"/>
      <c r="BN726" s="34"/>
      <c r="BO726" s="34"/>
      <c r="BP726" s="34"/>
      <c r="BQ726" s="34"/>
      <c r="BR726" s="34"/>
      <c r="BS726" s="34"/>
      <c r="BT726" s="34"/>
      <c r="BU726" s="34"/>
      <c r="BV726" s="34"/>
      <c r="BW726" s="34"/>
      <c r="BX726" s="34"/>
      <c r="BY726" s="34"/>
      <c r="BZ726" s="34"/>
      <c r="CA726" s="34"/>
      <c r="CB726" s="34"/>
      <c r="CC726" s="34"/>
      <c r="CD726" s="34"/>
      <c r="CE726" s="34"/>
      <c r="CF726" s="34"/>
      <c r="CG726" s="34"/>
      <c r="CH726" s="34"/>
      <c r="CI726" s="34"/>
      <c r="CJ726" s="34"/>
      <c r="CK726" s="34"/>
      <c r="CL726" s="34"/>
      <c r="CM726" s="34"/>
      <c r="CN726" s="34"/>
      <c r="CO726" s="34"/>
      <c r="CP726" s="34"/>
      <c r="CQ726" s="34"/>
      <c r="CR726" s="34"/>
      <c r="CS726" s="34"/>
      <c r="CT726" s="34"/>
      <c r="CU726" s="34"/>
      <c r="CV726" s="34"/>
      <c r="CW726" s="34"/>
      <c r="CX726" s="34"/>
      <c r="CY726" s="34"/>
      <c r="CZ726" s="34"/>
      <c r="DA726" s="34"/>
      <c r="DB726" s="34"/>
      <c r="DC726" s="34"/>
      <c r="DD726" s="34"/>
      <c r="DE726" s="34"/>
      <c r="DF726" s="34"/>
      <c r="DG726" s="34"/>
      <c r="DH726" s="34"/>
      <c r="DI726" s="34"/>
      <c r="DJ726" s="34"/>
      <c r="DK726" s="34"/>
      <c r="DL726" s="34"/>
      <c r="DM726" s="34"/>
      <c r="DN726" s="34"/>
      <c r="DO726" s="34"/>
      <c r="DP726" s="34"/>
    </row>
    <row r="727" spans="43:120" s="5" customFormat="1" x14ac:dyDescent="0.25">
      <c r="AQ727" s="34"/>
      <c r="AR727" s="34"/>
      <c r="AS727" s="34"/>
      <c r="AT727" s="34"/>
      <c r="AU727" s="34"/>
      <c r="AV727" s="34"/>
      <c r="AW727" s="34"/>
      <c r="AX727" s="34"/>
      <c r="AY727" s="34"/>
      <c r="AZ727" s="34"/>
      <c r="BA727" s="34"/>
      <c r="BB727" s="34"/>
      <c r="BC727" s="34"/>
      <c r="BD727" s="34"/>
      <c r="BE727" s="34"/>
      <c r="BF727" s="34"/>
      <c r="BG727" s="34"/>
      <c r="BH727" s="34"/>
      <c r="BI727" s="34"/>
      <c r="BJ727" s="34"/>
      <c r="BK727" s="34"/>
      <c r="BL727" s="34"/>
      <c r="BM727" s="34"/>
      <c r="BN727" s="34"/>
      <c r="BO727" s="34"/>
      <c r="BP727" s="34"/>
      <c r="BQ727" s="34"/>
      <c r="BR727" s="34"/>
      <c r="BS727" s="34"/>
      <c r="BT727" s="34"/>
      <c r="BU727" s="34"/>
      <c r="BV727" s="34"/>
      <c r="BW727" s="34"/>
      <c r="BX727" s="34"/>
      <c r="BY727" s="34"/>
      <c r="BZ727" s="34"/>
      <c r="CA727" s="34"/>
      <c r="CB727" s="34"/>
      <c r="CC727" s="34"/>
      <c r="CD727" s="34"/>
      <c r="CE727" s="34"/>
      <c r="CF727" s="34"/>
      <c r="CG727" s="34"/>
      <c r="CH727" s="34"/>
      <c r="CI727" s="34"/>
      <c r="CJ727" s="34"/>
      <c r="CK727" s="34"/>
      <c r="CL727" s="34"/>
      <c r="CM727" s="34"/>
      <c r="CN727" s="34"/>
      <c r="CO727" s="34"/>
      <c r="CP727" s="34"/>
      <c r="CQ727" s="34"/>
      <c r="CR727" s="34"/>
      <c r="CS727" s="34"/>
      <c r="CT727" s="34"/>
      <c r="CU727" s="34"/>
      <c r="CV727" s="34"/>
      <c r="CW727" s="34"/>
      <c r="CX727" s="34"/>
      <c r="CY727" s="34"/>
      <c r="CZ727" s="34"/>
      <c r="DA727" s="34"/>
      <c r="DB727" s="34"/>
      <c r="DC727" s="34"/>
      <c r="DD727" s="34"/>
      <c r="DE727" s="34"/>
      <c r="DF727" s="34"/>
      <c r="DG727" s="34"/>
      <c r="DH727" s="34"/>
      <c r="DI727" s="34"/>
      <c r="DJ727" s="34"/>
      <c r="DK727" s="34"/>
      <c r="DL727" s="34"/>
      <c r="DM727" s="34"/>
      <c r="DN727" s="34"/>
      <c r="DO727" s="34"/>
      <c r="DP727" s="34"/>
    </row>
    <row r="728" spans="43:120" s="5" customFormat="1" x14ac:dyDescent="0.25">
      <c r="AQ728" s="34"/>
      <c r="AR728" s="34"/>
      <c r="AS728" s="34"/>
      <c r="AT728" s="34"/>
      <c r="AU728" s="34"/>
      <c r="AV728" s="34"/>
      <c r="AW728" s="34"/>
      <c r="AX728" s="34"/>
      <c r="AY728" s="34"/>
      <c r="AZ728" s="34"/>
      <c r="BA728" s="34"/>
      <c r="BB728" s="34"/>
      <c r="BC728" s="34"/>
      <c r="BD728" s="34"/>
      <c r="BE728" s="34"/>
      <c r="BF728" s="34"/>
      <c r="BG728" s="34"/>
      <c r="BH728" s="34"/>
      <c r="BI728" s="34"/>
      <c r="BJ728" s="34"/>
      <c r="BK728" s="34"/>
      <c r="BL728" s="34"/>
      <c r="BM728" s="34"/>
      <c r="BN728" s="34"/>
      <c r="BO728" s="34"/>
      <c r="BP728" s="34"/>
      <c r="BQ728" s="34"/>
      <c r="BR728" s="34"/>
      <c r="BS728" s="34"/>
      <c r="BT728" s="34"/>
      <c r="BU728" s="34"/>
      <c r="BV728" s="34"/>
      <c r="BW728" s="34"/>
      <c r="BX728" s="34"/>
      <c r="BY728" s="34"/>
      <c r="BZ728" s="34"/>
      <c r="CA728" s="34"/>
      <c r="CB728" s="34"/>
      <c r="CC728" s="34"/>
      <c r="CD728" s="34"/>
      <c r="CE728" s="34"/>
      <c r="CF728" s="34"/>
      <c r="CG728" s="34"/>
      <c r="CH728" s="34"/>
      <c r="CI728" s="34"/>
      <c r="CJ728" s="34"/>
      <c r="CK728" s="34"/>
      <c r="CL728" s="34"/>
      <c r="CM728" s="34"/>
      <c r="CN728" s="34"/>
      <c r="CO728" s="34"/>
      <c r="CP728" s="34"/>
      <c r="CQ728" s="34"/>
      <c r="CR728" s="34"/>
      <c r="CS728" s="34"/>
      <c r="CT728" s="34"/>
      <c r="CU728" s="34"/>
      <c r="CV728" s="34"/>
      <c r="CW728" s="34"/>
      <c r="CX728" s="34"/>
      <c r="CY728" s="34"/>
      <c r="CZ728" s="34"/>
      <c r="DA728" s="34"/>
      <c r="DB728" s="34"/>
      <c r="DC728" s="34"/>
      <c r="DD728" s="34"/>
      <c r="DE728" s="34"/>
      <c r="DF728" s="34"/>
      <c r="DG728" s="34"/>
      <c r="DH728" s="34"/>
      <c r="DI728" s="34"/>
      <c r="DJ728" s="34"/>
      <c r="DK728" s="34"/>
      <c r="DL728" s="34"/>
      <c r="DM728" s="34"/>
      <c r="DN728" s="34"/>
      <c r="DO728" s="34"/>
      <c r="DP728" s="34"/>
    </row>
    <row r="729" spans="43:120" s="5" customFormat="1" x14ac:dyDescent="0.25">
      <c r="AQ729" s="34"/>
      <c r="AR729" s="34"/>
      <c r="AS729" s="34"/>
      <c r="AT729" s="34"/>
      <c r="AU729" s="34"/>
      <c r="AV729" s="34"/>
      <c r="AW729" s="34"/>
      <c r="AX729" s="34"/>
      <c r="AY729" s="34"/>
      <c r="AZ729" s="34"/>
      <c r="BA729" s="34"/>
      <c r="BB729" s="34"/>
      <c r="BC729" s="34"/>
      <c r="BD729" s="34"/>
      <c r="BE729" s="34"/>
      <c r="BF729" s="34"/>
      <c r="BG729" s="34"/>
      <c r="BH729" s="34"/>
      <c r="BI729" s="34"/>
      <c r="BJ729" s="34"/>
      <c r="BK729" s="34"/>
      <c r="BL729" s="34"/>
      <c r="BM729" s="34"/>
      <c r="BN729" s="34"/>
      <c r="BO729" s="34"/>
      <c r="BP729" s="34"/>
      <c r="BQ729" s="34"/>
      <c r="BR729" s="34"/>
      <c r="BS729" s="34"/>
      <c r="BT729" s="34"/>
      <c r="BU729" s="34"/>
      <c r="BV729" s="34"/>
      <c r="BW729" s="34"/>
      <c r="BX729" s="34"/>
      <c r="BY729" s="34"/>
      <c r="BZ729" s="34"/>
      <c r="CA729" s="34"/>
      <c r="CB729" s="34"/>
      <c r="CC729" s="34"/>
      <c r="CD729" s="34"/>
      <c r="CE729" s="34"/>
      <c r="CF729" s="34"/>
      <c r="CG729" s="34"/>
      <c r="CH729" s="34"/>
      <c r="CI729" s="34"/>
      <c r="CJ729" s="34"/>
      <c r="CK729" s="34"/>
      <c r="CL729" s="34"/>
      <c r="CM729" s="34"/>
      <c r="CN729" s="34"/>
      <c r="CO729" s="34"/>
      <c r="CP729" s="34"/>
      <c r="CQ729" s="34"/>
      <c r="CR729" s="34"/>
      <c r="CS729" s="34"/>
      <c r="CT729" s="34"/>
      <c r="CU729" s="34"/>
      <c r="CV729" s="34"/>
      <c r="CW729" s="34"/>
      <c r="CX729" s="34"/>
      <c r="CY729" s="34"/>
      <c r="CZ729" s="34"/>
      <c r="DA729" s="34"/>
      <c r="DB729" s="34"/>
      <c r="DC729" s="34"/>
      <c r="DD729" s="34"/>
      <c r="DE729" s="34"/>
      <c r="DF729" s="34"/>
      <c r="DG729" s="34"/>
      <c r="DH729" s="34"/>
      <c r="DI729" s="34"/>
      <c r="DJ729" s="34"/>
      <c r="DK729" s="34"/>
      <c r="DL729" s="34"/>
      <c r="DM729" s="34"/>
      <c r="DN729" s="34"/>
      <c r="DO729" s="34"/>
      <c r="DP729" s="34"/>
    </row>
    <row r="730" spans="43:120" s="5" customFormat="1" x14ac:dyDescent="0.25">
      <c r="AQ730" s="34"/>
      <c r="AR730" s="34"/>
      <c r="AS730" s="34"/>
      <c r="AT730" s="34"/>
      <c r="AU730" s="34"/>
      <c r="AV730" s="34"/>
      <c r="AW730" s="34"/>
      <c r="AX730" s="34"/>
      <c r="AY730" s="34"/>
      <c r="AZ730" s="34"/>
      <c r="BA730" s="34"/>
      <c r="BB730" s="34"/>
      <c r="BC730" s="34"/>
      <c r="BD730" s="34"/>
      <c r="BE730" s="34"/>
      <c r="BF730" s="34"/>
      <c r="BG730" s="34"/>
      <c r="BH730" s="34"/>
      <c r="BI730" s="34"/>
      <c r="BJ730" s="34"/>
      <c r="BK730" s="34"/>
      <c r="BL730" s="34"/>
      <c r="BM730" s="34"/>
      <c r="BN730" s="34"/>
      <c r="BO730" s="34"/>
      <c r="BP730" s="34"/>
      <c r="BQ730" s="34"/>
      <c r="BR730" s="34"/>
      <c r="BS730" s="34"/>
      <c r="BT730" s="34"/>
      <c r="BU730" s="34"/>
      <c r="BV730" s="34"/>
      <c r="BW730" s="34"/>
      <c r="BX730" s="34"/>
      <c r="BY730" s="34"/>
      <c r="BZ730" s="34"/>
      <c r="CA730" s="34"/>
      <c r="CB730" s="34"/>
      <c r="CC730" s="34"/>
      <c r="CD730" s="34"/>
      <c r="CE730" s="34"/>
      <c r="CF730" s="34"/>
      <c r="CG730" s="34"/>
      <c r="CH730" s="34"/>
      <c r="CI730" s="34"/>
      <c r="CJ730" s="34"/>
      <c r="CK730" s="34"/>
      <c r="CL730" s="34"/>
      <c r="CM730" s="34"/>
      <c r="CN730" s="34"/>
      <c r="CO730" s="34"/>
      <c r="CP730" s="34"/>
      <c r="CQ730" s="34"/>
      <c r="CR730" s="34"/>
      <c r="CS730" s="34"/>
      <c r="CT730" s="34"/>
      <c r="CU730" s="34"/>
      <c r="CV730" s="34"/>
      <c r="CW730" s="34"/>
      <c r="CX730" s="34"/>
      <c r="CY730" s="34"/>
      <c r="CZ730" s="34"/>
      <c r="DA730" s="34"/>
      <c r="DB730" s="34"/>
      <c r="DC730" s="34"/>
      <c r="DD730" s="34"/>
      <c r="DE730" s="34"/>
      <c r="DF730" s="34"/>
      <c r="DG730" s="34"/>
      <c r="DH730" s="34"/>
      <c r="DI730" s="34"/>
      <c r="DJ730" s="34"/>
      <c r="DK730" s="34"/>
      <c r="DL730" s="34"/>
      <c r="DM730" s="34"/>
      <c r="DN730" s="34"/>
      <c r="DO730" s="34"/>
      <c r="DP730" s="34"/>
    </row>
    <row r="731" spans="43:120" s="5" customFormat="1" x14ac:dyDescent="0.25">
      <c r="AQ731" s="34"/>
      <c r="AR731" s="34"/>
      <c r="AS731" s="34"/>
      <c r="AT731" s="34"/>
      <c r="AU731" s="34"/>
      <c r="AV731" s="34"/>
      <c r="AW731" s="34"/>
      <c r="AX731" s="34"/>
      <c r="AY731" s="34"/>
      <c r="AZ731" s="34"/>
      <c r="BA731" s="34"/>
      <c r="BB731" s="34"/>
      <c r="BC731" s="34"/>
      <c r="BD731" s="34"/>
      <c r="BE731" s="34"/>
      <c r="BF731" s="34"/>
      <c r="BG731" s="34"/>
      <c r="BH731" s="34"/>
      <c r="BI731" s="34"/>
      <c r="BJ731" s="34"/>
      <c r="BK731" s="34"/>
      <c r="BL731" s="34"/>
      <c r="BM731" s="34"/>
      <c r="BN731" s="34"/>
      <c r="BO731" s="34"/>
      <c r="BP731" s="34"/>
      <c r="BQ731" s="34"/>
      <c r="BR731" s="34"/>
      <c r="BS731" s="34"/>
      <c r="BT731" s="34"/>
      <c r="BU731" s="34"/>
      <c r="BV731" s="34"/>
      <c r="BW731" s="34"/>
      <c r="BX731" s="34"/>
      <c r="BY731" s="34"/>
      <c r="BZ731" s="34"/>
      <c r="CA731" s="34"/>
      <c r="CB731" s="34"/>
      <c r="CC731" s="34"/>
      <c r="CD731" s="34"/>
      <c r="CE731" s="34"/>
      <c r="CF731" s="34"/>
      <c r="CG731" s="34"/>
      <c r="CH731" s="34"/>
      <c r="CI731" s="34"/>
      <c r="CJ731" s="34"/>
      <c r="CK731" s="34"/>
      <c r="CL731" s="34"/>
      <c r="CM731" s="34"/>
      <c r="CN731" s="34"/>
      <c r="CO731" s="34"/>
      <c r="CP731" s="34"/>
      <c r="CQ731" s="34"/>
      <c r="CR731" s="34"/>
      <c r="CS731" s="34"/>
      <c r="CT731" s="34"/>
      <c r="CU731" s="34"/>
      <c r="CV731" s="34"/>
      <c r="CW731" s="34"/>
      <c r="CX731" s="34"/>
      <c r="CY731" s="34"/>
      <c r="CZ731" s="34"/>
      <c r="DA731" s="34"/>
      <c r="DB731" s="34"/>
      <c r="DC731" s="34"/>
      <c r="DD731" s="34"/>
      <c r="DE731" s="34"/>
      <c r="DF731" s="34"/>
      <c r="DG731" s="34"/>
      <c r="DH731" s="34"/>
      <c r="DI731" s="34"/>
      <c r="DJ731" s="34"/>
      <c r="DK731" s="34"/>
      <c r="DL731" s="34"/>
      <c r="DM731" s="34"/>
      <c r="DN731" s="34"/>
      <c r="DO731" s="34"/>
      <c r="DP731" s="34"/>
    </row>
    <row r="732" spans="43:120" s="5" customFormat="1" x14ac:dyDescent="0.25">
      <c r="AQ732" s="34"/>
      <c r="AR732" s="34"/>
      <c r="AS732" s="34"/>
      <c r="AT732" s="34"/>
      <c r="AU732" s="34"/>
      <c r="AV732" s="34"/>
      <c r="AW732" s="34"/>
      <c r="AX732" s="34"/>
      <c r="AY732" s="34"/>
      <c r="AZ732" s="34"/>
      <c r="BA732" s="34"/>
      <c r="BB732" s="34"/>
      <c r="BC732" s="34"/>
      <c r="BD732" s="34"/>
      <c r="BE732" s="34"/>
      <c r="BF732" s="34"/>
      <c r="BG732" s="34"/>
      <c r="BH732" s="34"/>
      <c r="BI732" s="34"/>
      <c r="BJ732" s="34"/>
      <c r="BK732" s="34"/>
      <c r="BL732" s="34"/>
      <c r="BM732" s="34"/>
      <c r="BN732" s="34"/>
      <c r="BO732" s="34"/>
      <c r="BP732" s="34"/>
      <c r="BQ732" s="34"/>
      <c r="BR732" s="34"/>
      <c r="BS732" s="34"/>
      <c r="BT732" s="34"/>
      <c r="BU732" s="34"/>
      <c r="BV732" s="34"/>
      <c r="BW732" s="34"/>
      <c r="BX732" s="34"/>
      <c r="BY732" s="34"/>
      <c r="BZ732" s="34"/>
      <c r="CA732" s="34"/>
      <c r="CB732" s="34"/>
      <c r="CC732" s="34"/>
      <c r="CD732" s="34"/>
      <c r="CE732" s="34"/>
      <c r="CF732" s="34"/>
      <c r="CG732" s="34"/>
      <c r="CH732" s="34"/>
      <c r="CI732" s="34"/>
      <c r="CJ732" s="34"/>
      <c r="CK732" s="34"/>
      <c r="CL732" s="34"/>
      <c r="CM732" s="34"/>
      <c r="CN732" s="34"/>
      <c r="CO732" s="34"/>
      <c r="CP732" s="34"/>
      <c r="CQ732" s="34"/>
      <c r="CR732" s="34"/>
      <c r="CS732" s="34"/>
      <c r="CT732" s="34"/>
      <c r="CU732" s="34"/>
      <c r="CV732" s="34"/>
      <c r="CW732" s="34"/>
      <c r="CX732" s="34"/>
      <c r="CY732" s="34"/>
      <c r="CZ732" s="34"/>
      <c r="DA732" s="34"/>
      <c r="DB732" s="34"/>
      <c r="DC732" s="34"/>
      <c r="DD732" s="34"/>
      <c r="DE732" s="34"/>
      <c r="DF732" s="34"/>
      <c r="DG732" s="34"/>
      <c r="DH732" s="34"/>
      <c r="DI732" s="34"/>
      <c r="DJ732" s="34"/>
      <c r="DK732" s="34"/>
      <c r="DL732" s="34"/>
      <c r="DM732" s="34"/>
      <c r="DN732" s="34"/>
      <c r="DO732" s="34"/>
      <c r="DP732" s="34"/>
    </row>
    <row r="733" spans="43:120" s="5" customFormat="1" x14ac:dyDescent="0.25">
      <c r="AQ733" s="34"/>
      <c r="AR733" s="34"/>
      <c r="AS733" s="34"/>
      <c r="AT733" s="34"/>
      <c r="AU733" s="34"/>
      <c r="AV733" s="34"/>
      <c r="AW733" s="34"/>
      <c r="AX733" s="34"/>
      <c r="AY733" s="34"/>
      <c r="AZ733" s="34"/>
      <c r="BA733" s="34"/>
      <c r="BB733" s="34"/>
      <c r="BC733" s="34"/>
      <c r="BD733" s="34"/>
      <c r="BE733" s="34"/>
      <c r="BF733" s="34"/>
      <c r="BG733" s="34"/>
      <c r="BH733" s="34"/>
      <c r="BI733" s="34"/>
      <c r="BJ733" s="34"/>
      <c r="BK733" s="34"/>
      <c r="BL733" s="34"/>
      <c r="BM733" s="34"/>
      <c r="BN733" s="34"/>
      <c r="BO733" s="34"/>
      <c r="BP733" s="34"/>
      <c r="BQ733" s="34"/>
      <c r="BR733" s="34"/>
      <c r="BS733" s="34"/>
      <c r="BT733" s="34"/>
      <c r="BU733" s="34"/>
      <c r="BV733" s="34"/>
      <c r="BW733" s="34"/>
      <c r="BX733" s="34"/>
      <c r="BY733" s="34"/>
      <c r="BZ733" s="34"/>
      <c r="CA733" s="34"/>
      <c r="CB733" s="34"/>
      <c r="CC733" s="34"/>
      <c r="CD733" s="34"/>
      <c r="CE733" s="34"/>
      <c r="CF733" s="34"/>
      <c r="CG733" s="34"/>
      <c r="CH733" s="34"/>
      <c r="CI733" s="34"/>
      <c r="CJ733" s="34"/>
      <c r="CK733" s="34"/>
      <c r="CL733" s="34"/>
      <c r="CM733" s="34"/>
      <c r="CN733" s="34"/>
      <c r="CO733" s="34"/>
      <c r="CP733" s="34"/>
      <c r="CQ733" s="34"/>
      <c r="CR733" s="34"/>
      <c r="CS733" s="34"/>
      <c r="CT733" s="34"/>
      <c r="CU733" s="34"/>
      <c r="CV733" s="34"/>
      <c r="CW733" s="34"/>
      <c r="CX733" s="34"/>
      <c r="CY733" s="34"/>
      <c r="CZ733" s="34"/>
      <c r="DA733" s="34"/>
      <c r="DB733" s="34"/>
      <c r="DC733" s="34"/>
      <c r="DD733" s="34"/>
      <c r="DE733" s="34"/>
      <c r="DF733" s="34"/>
      <c r="DG733" s="34"/>
      <c r="DH733" s="34"/>
      <c r="DI733" s="34"/>
      <c r="DJ733" s="34"/>
      <c r="DK733" s="34"/>
      <c r="DL733" s="34"/>
      <c r="DM733" s="34"/>
      <c r="DN733" s="34"/>
      <c r="DO733" s="34"/>
      <c r="DP733" s="34"/>
    </row>
    <row r="734" spans="43:120" s="5" customFormat="1" x14ac:dyDescent="0.25">
      <c r="AQ734" s="34"/>
      <c r="AR734" s="34"/>
      <c r="AS734" s="34"/>
      <c r="AT734" s="34"/>
      <c r="AU734" s="34"/>
      <c r="AV734" s="34"/>
      <c r="AW734" s="34"/>
      <c r="AX734" s="34"/>
      <c r="AY734" s="34"/>
      <c r="AZ734" s="34"/>
      <c r="BA734" s="34"/>
      <c r="BB734" s="34"/>
      <c r="BC734" s="34"/>
      <c r="BD734" s="34"/>
      <c r="BE734" s="34"/>
      <c r="BF734" s="34"/>
      <c r="BG734" s="34"/>
      <c r="BH734" s="34"/>
      <c r="BI734" s="34"/>
      <c r="BJ734" s="34"/>
      <c r="BK734" s="34"/>
      <c r="BL734" s="34"/>
      <c r="BM734" s="34"/>
      <c r="BN734" s="34"/>
      <c r="BO734" s="34"/>
      <c r="BP734" s="34"/>
      <c r="BQ734" s="34"/>
      <c r="BR734" s="34"/>
      <c r="BS734" s="34"/>
      <c r="BT734" s="34"/>
      <c r="BU734" s="34"/>
      <c r="BV734" s="34"/>
      <c r="BW734" s="34"/>
      <c r="BX734" s="34"/>
      <c r="BY734" s="34"/>
      <c r="BZ734" s="34"/>
      <c r="CA734" s="34"/>
      <c r="CB734" s="34"/>
      <c r="CC734" s="34"/>
      <c r="CD734" s="34"/>
      <c r="CE734" s="34"/>
      <c r="CF734" s="34"/>
      <c r="CG734" s="34"/>
      <c r="CH734" s="34"/>
      <c r="CI734" s="34"/>
      <c r="CJ734" s="34"/>
      <c r="CK734" s="34"/>
      <c r="CL734" s="34"/>
      <c r="CM734" s="34"/>
      <c r="CN734" s="34"/>
      <c r="CO734" s="34"/>
      <c r="CP734" s="34"/>
      <c r="CQ734" s="34"/>
      <c r="CR734" s="34"/>
      <c r="CS734" s="34"/>
      <c r="CT734" s="34"/>
      <c r="CU734" s="34"/>
      <c r="CV734" s="34"/>
      <c r="CW734" s="34"/>
      <c r="CX734" s="34"/>
      <c r="CY734" s="34"/>
      <c r="CZ734" s="34"/>
      <c r="DA734" s="34"/>
      <c r="DB734" s="34"/>
      <c r="DC734" s="34"/>
      <c r="DD734" s="34"/>
      <c r="DE734" s="34"/>
      <c r="DF734" s="34"/>
      <c r="DG734" s="34"/>
      <c r="DH734" s="34"/>
      <c r="DI734" s="34"/>
      <c r="DJ734" s="34"/>
      <c r="DK734" s="34"/>
      <c r="DL734" s="34"/>
      <c r="DM734" s="34"/>
      <c r="DN734" s="34"/>
      <c r="DO734" s="34"/>
      <c r="DP734" s="34"/>
    </row>
    <row r="735" spans="43:120" s="5" customFormat="1" x14ac:dyDescent="0.25">
      <c r="AQ735" s="34"/>
      <c r="AR735" s="34"/>
      <c r="AS735" s="34"/>
      <c r="AT735" s="34"/>
      <c r="AU735" s="34"/>
      <c r="AV735" s="34"/>
      <c r="AW735" s="34"/>
      <c r="AX735" s="34"/>
      <c r="AY735" s="34"/>
      <c r="AZ735" s="34"/>
      <c r="BA735" s="34"/>
      <c r="BB735" s="34"/>
      <c r="BC735" s="34"/>
      <c r="BD735" s="34"/>
      <c r="BE735" s="34"/>
      <c r="BF735" s="34"/>
      <c r="BG735" s="34"/>
      <c r="BH735" s="34"/>
      <c r="BI735" s="34"/>
      <c r="BJ735" s="34"/>
      <c r="BK735" s="34"/>
      <c r="BL735" s="34"/>
      <c r="BM735" s="34"/>
      <c r="BN735" s="34"/>
      <c r="BO735" s="34"/>
      <c r="BP735" s="34"/>
      <c r="BQ735" s="34"/>
      <c r="BR735" s="34"/>
      <c r="BS735" s="34"/>
      <c r="BT735" s="34"/>
      <c r="BU735" s="34"/>
      <c r="BV735" s="34"/>
      <c r="BW735" s="34"/>
      <c r="BX735" s="34"/>
      <c r="BY735" s="34"/>
      <c r="BZ735" s="34"/>
      <c r="CA735" s="34"/>
      <c r="CB735" s="34"/>
      <c r="CC735" s="34"/>
      <c r="CD735" s="34"/>
      <c r="CE735" s="34"/>
      <c r="CF735" s="34"/>
      <c r="CG735" s="34"/>
      <c r="CH735" s="34"/>
      <c r="CI735" s="34"/>
      <c r="CJ735" s="34"/>
      <c r="CK735" s="34"/>
      <c r="CL735" s="34"/>
      <c r="CM735" s="34"/>
      <c r="CN735" s="34"/>
      <c r="CO735" s="34"/>
      <c r="CP735" s="34"/>
      <c r="CQ735" s="34"/>
      <c r="CR735" s="34"/>
      <c r="CS735" s="34"/>
      <c r="CT735" s="34"/>
      <c r="CU735" s="34"/>
      <c r="CV735" s="34"/>
      <c r="CW735" s="34"/>
      <c r="CX735" s="34"/>
      <c r="CY735" s="34"/>
      <c r="CZ735" s="34"/>
      <c r="DA735" s="34"/>
      <c r="DB735" s="34"/>
      <c r="DC735" s="34"/>
      <c r="DD735" s="34"/>
      <c r="DE735" s="34"/>
      <c r="DF735" s="34"/>
      <c r="DG735" s="34"/>
      <c r="DH735" s="34"/>
      <c r="DI735" s="34"/>
      <c r="DJ735" s="34"/>
      <c r="DK735" s="34"/>
      <c r="DL735" s="34"/>
      <c r="DM735" s="34"/>
      <c r="DN735" s="34"/>
      <c r="DO735" s="34"/>
      <c r="DP735" s="34"/>
    </row>
    <row r="736" spans="43:120" s="5" customFormat="1" x14ac:dyDescent="0.25">
      <c r="AQ736" s="34"/>
      <c r="AR736" s="34"/>
      <c r="AS736" s="34"/>
      <c r="AT736" s="34"/>
      <c r="AU736" s="34"/>
      <c r="AV736" s="34"/>
      <c r="AW736" s="34"/>
      <c r="AX736" s="34"/>
      <c r="AY736" s="34"/>
      <c r="AZ736" s="34"/>
      <c r="BA736" s="34"/>
      <c r="BB736" s="34"/>
      <c r="BC736" s="34"/>
      <c r="BD736" s="34"/>
      <c r="BE736" s="34"/>
      <c r="BF736" s="34"/>
      <c r="BG736" s="34"/>
      <c r="BH736" s="34"/>
      <c r="BI736" s="34"/>
      <c r="BJ736" s="34"/>
      <c r="BK736" s="34"/>
      <c r="BL736" s="34"/>
      <c r="BM736" s="34"/>
      <c r="BN736" s="34"/>
      <c r="BO736" s="34"/>
      <c r="BP736" s="34"/>
      <c r="BQ736" s="34"/>
      <c r="BR736" s="34"/>
      <c r="BS736" s="34"/>
      <c r="BT736" s="34"/>
      <c r="BU736" s="34"/>
      <c r="BV736" s="34"/>
      <c r="BW736" s="34"/>
      <c r="BX736" s="34"/>
      <c r="BY736" s="34"/>
      <c r="BZ736" s="34"/>
      <c r="CA736" s="34"/>
      <c r="CB736" s="34"/>
      <c r="CC736" s="34"/>
      <c r="CD736" s="34"/>
      <c r="CE736" s="34"/>
      <c r="CF736" s="34"/>
      <c r="CG736" s="34"/>
      <c r="CH736" s="34"/>
      <c r="CI736" s="34"/>
      <c r="CJ736" s="34"/>
      <c r="CK736" s="34"/>
      <c r="CL736" s="34"/>
      <c r="CM736" s="34"/>
      <c r="CN736" s="34"/>
      <c r="CO736" s="34"/>
      <c r="CP736" s="34"/>
      <c r="CQ736" s="34"/>
      <c r="CR736" s="34"/>
      <c r="CS736" s="34"/>
      <c r="CT736" s="34"/>
      <c r="CU736" s="34"/>
      <c r="CV736" s="34"/>
      <c r="CW736" s="34"/>
      <c r="CX736" s="34"/>
      <c r="CY736" s="34"/>
      <c r="CZ736" s="34"/>
      <c r="DA736" s="34"/>
      <c r="DB736" s="34"/>
      <c r="DC736" s="34"/>
      <c r="DD736" s="34"/>
      <c r="DE736" s="34"/>
      <c r="DF736" s="34"/>
      <c r="DG736" s="34"/>
      <c r="DH736" s="34"/>
      <c r="DI736" s="34"/>
      <c r="DJ736" s="34"/>
      <c r="DK736" s="34"/>
      <c r="DL736" s="34"/>
      <c r="DM736" s="34"/>
      <c r="DN736" s="34"/>
      <c r="DO736" s="34"/>
      <c r="DP736" s="34"/>
    </row>
    <row r="737" spans="43:120" s="5" customFormat="1" x14ac:dyDescent="0.25">
      <c r="AQ737" s="34"/>
      <c r="AR737" s="34"/>
      <c r="AS737" s="34"/>
      <c r="AT737" s="34"/>
      <c r="AU737" s="34"/>
      <c r="AV737" s="34"/>
      <c r="AW737" s="34"/>
      <c r="AX737" s="34"/>
      <c r="AY737" s="34"/>
      <c r="AZ737" s="34"/>
      <c r="BA737" s="34"/>
      <c r="BB737" s="34"/>
      <c r="BC737" s="34"/>
      <c r="BD737" s="34"/>
      <c r="BE737" s="34"/>
      <c r="BF737" s="34"/>
      <c r="BG737" s="34"/>
      <c r="BH737" s="34"/>
      <c r="BI737" s="34"/>
      <c r="BJ737" s="34"/>
      <c r="BK737" s="34"/>
      <c r="BL737" s="34"/>
      <c r="BM737" s="34"/>
      <c r="BN737" s="34"/>
      <c r="BO737" s="34"/>
      <c r="BP737" s="34"/>
      <c r="BQ737" s="34"/>
      <c r="BR737" s="34"/>
      <c r="BS737" s="34"/>
      <c r="BT737" s="34"/>
      <c r="BU737" s="34"/>
      <c r="BV737" s="34"/>
      <c r="BW737" s="34"/>
      <c r="BX737" s="34"/>
      <c r="BY737" s="34"/>
      <c r="BZ737" s="34"/>
      <c r="CA737" s="34"/>
      <c r="CB737" s="34"/>
      <c r="CC737" s="34"/>
      <c r="CD737" s="34"/>
      <c r="CE737" s="34"/>
      <c r="CF737" s="34"/>
      <c r="CG737" s="34"/>
      <c r="CH737" s="34"/>
      <c r="CI737" s="34"/>
      <c r="CJ737" s="34"/>
      <c r="CK737" s="34"/>
      <c r="CL737" s="34"/>
      <c r="CM737" s="34"/>
      <c r="CN737" s="34"/>
      <c r="CO737" s="34"/>
      <c r="CP737" s="34"/>
      <c r="CQ737" s="34"/>
      <c r="CR737" s="34"/>
      <c r="CS737" s="34"/>
      <c r="CT737" s="34"/>
      <c r="CU737" s="34"/>
      <c r="CV737" s="34"/>
      <c r="CW737" s="34"/>
      <c r="CX737" s="34"/>
      <c r="CY737" s="34"/>
      <c r="CZ737" s="34"/>
      <c r="DA737" s="34"/>
      <c r="DB737" s="34"/>
      <c r="DC737" s="34"/>
      <c r="DD737" s="34"/>
      <c r="DE737" s="34"/>
      <c r="DF737" s="34"/>
      <c r="DG737" s="34"/>
      <c r="DH737" s="34"/>
      <c r="DI737" s="34"/>
      <c r="DJ737" s="34"/>
      <c r="DK737" s="34"/>
      <c r="DL737" s="34"/>
      <c r="DM737" s="34"/>
      <c r="DN737" s="34"/>
      <c r="DO737" s="34"/>
      <c r="DP737" s="34"/>
    </row>
    <row r="738" spans="43:120" s="5" customFormat="1" x14ac:dyDescent="0.25">
      <c r="AQ738" s="34"/>
      <c r="AR738" s="34"/>
      <c r="AS738" s="34"/>
      <c r="AT738" s="34"/>
      <c r="AU738" s="34"/>
      <c r="AV738" s="34"/>
      <c r="AW738" s="34"/>
      <c r="AX738" s="34"/>
      <c r="AY738" s="34"/>
      <c r="AZ738" s="34"/>
      <c r="BA738" s="34"/>
      <c r="BB738" s="34"/>
      <c r="BC738" s="34"/>
      <c r="BD738" s="34"/>
      <c r="BE738" s="34"/>
      <c r="BF738" s="34"/>
      <c r="BG738" s="34"/>
      <c r="BH738" s="34"/>
      <c r="BI738" s="34"/>
      <c r="BJ738" s="34"/>
      <c r="BK738" s="34"/>
      <c r="BL738" s="34"/>
      <c r="BM738" s="34"/>
      <c r="BN738" s="34"/>
      <c r="BO738" s="34"/>
      <c r="BP738" s="34"/>
      <c r="BQ738" s="34"/>
      <c r="BR738" s="34"/>
      <c r="BS738" s="34"/>
      <c r="BT738" s="34"/>
      <c r="BU738" s="34"/>
      <c r="BV738" s="34"/>
      <c r="BW738" s="34"/>
      <c r="BX738" s="34"/>
      <c r="BY738" s="34"/>
      <c r="BZ738" s="34"/>
      <c r="CA738" s="34"/>
      <c r="CB738" s="34"/>
      <c r="CC738" s="34"/>
      <c r="CD738" s="34"/>
      <c r="CE738" s="34"/>
      <c r="CF738" s="34"/>
      <c r="CG738" s="34"/>
      <c r="CH738" s="34"/>
      <c r="CI738" s="34"/>
      <c r="CJ738" s="34"/>
      <c r="CK738" s="34"/>
      <c r="CL738" s="34"/>
      <c r="CM738" s="34"/>
      <c r="CN738" s="34"/>
      <c r="CO738" s="34"/>
      <c r="CP738" s="34"/>
      <c r="CQ738" s="34"/>
      <c r="CR738" s="34"/>
      <c r="CS738" s="34"/>
      <c r="CT738" s="34"/>
      <c r="CU738" s="34"/>
      <c r="CV738" s="34"/>
      <c r="CW738" s="34"/>
      <c r="CX738" s="34"/>
      <c r="CY738" s="34"/>
      <c r="CZ738" s="34"/>
      <c r="DA738" s="34"/>
      <c r="DB738" s="34"/>
      <c r="DC738" s="34"/>
      <c r="DD738" s="34"/>
      <c r="DE738" s="34"/>
      <c r="DF738" s="34"/>
      <c r="DG738" s="34"/>
      <c r="DH738" s="34"/>
      <c r="DI738" s="34"/>
      <c r="DJ738" s="34"/>
      <c r="DK738" s="34"/>
      <c r="DL738" s="34"/>
      <c r="DM738" s="34"/>
      <c r="DN738" s="34"/>
      <c r="DO738" s="34"/>
      <c r="DP738" s="34"/>
    </row>
    <row r="739" spans="43:120" s="5" customFormat="1" x14ac:dyDescent="0.25">
      <c r="AQ739" s="34"/>
      <c r="AR739" s="34"/>
      <c r="AS739" s="34"/>
      <c r="AT739" s="34"/>
      <c r="AU739" s="34"/>
      <c r="AV739" s="34"/>
      <c r="AW739" s="34"/>
      <c r="AX739" s="34"/>
      <c r="AY739" s="34"/>
      <c r="AZ739" s="34"/>
      <c r="BA739" s="34"/>
      <c r="BB739" s="34"/>
      <c r="BC739" s="34"/>
      <c r="BD739" s="34"/>
      <c r="BE739" s="34"/>
      <c r="BF739" s="34"/>
      <c r="BG739" s="34"/>
      <c r="BH739" s="34"/>
      <c r="BI739" s="34"/>
      <c r="BJ739" s="34"/>
      <c r="BK739" s="34"/>
      <c r="BL739" s="34"/>
      <c r="BM739" s="34"/>
      <c r="BN739" s="34"/>
      <c r="BO739" s="34"/>
      <c r="BP739" s="34"/>
      <c r="BQ739" s="34"/>
      <c r="BR739" s="34"/>
      <c r="BS739" s="34"/>
      <c r="BT739" s="34"/>
      <c r="BU739" s="34"/>
      <c r="BV739" s="34"/>
      <c r="BW739" s="34"/>
      <c r="BX739" s="34"/>
      <c r="BY739" s="34"/>
      <c r="BZ739" s="34"/>
      <c r="CA739" s="34"/>
      <c r="CB739" s="34"/>
      <c r="CC739" s="34"/>
      <c r="CD739" s="34"/>
      <c r="CE739" s="34"/>
      <c r="CF739" s="34"/>
      <c r="CG739" s="34"/>
      <c r="CH739" s="34"/>
      <c r="CI739" s="34"/>
      <c r="CJ739" s="34"/>
      <c r="CK739" s="34"/>
      <c r="CL739" s="34"/>
      <c r="CM739" s="34"/>
      <c r="CN739" s="34"/>
      <c r="CO739" s="34"/>
      <c r="CP739" s="34"/>
      <c r="CQ739" s="34"/>
      <c r="CR739" s="34"/>
      <c r="CS739" s="34"/>
      <c r="CT739" s="34"/>
      <c r="CU739" s="34"/>
      <c r="CV739" s="34"/>
      <c r="CW739" s="34"/>
      <c r="CX739" s="34"/>
      <c r="CY739" s="34"/>
      <c r="CZ739" s="34"/>
      <c r="DA739" s="34"/>
      <c r="DB739" s="34"/>
      <c r="DC739" s="34"/>
      <c r="DD739" s="34"/>
      <c r="DE739" s="34"/>
      <c r="DF739" s="34"/>
      <c r="DG739" s="34"/>
      <c r="DH739" s="34"/>
      <c r="DI739" s="34"/>
      <c r="DJ739" s="34"/>
      <c r="DK739" s="34"/>
      <c r="DL739" s="34"/>
      <c r="DM739" s="34"/>
      <c r="DN739" s="34"/>
      <c r="DO739" s="34"/>
      <c r="DP739" s="34"/>
    </row>
    <row r="740" spans="43:120" s="5" customFormat="1" x14ac:dyDescent="0.25">
      <c r="AQ740" s="34"/>
      <c r="AR740" s="34"/>
      <c r="AS740" s="34"/>
      <c r="AT740" s="34"/>
      <c r="AU740" s="34"/>
      <c r="AV740" s="34"/>
      <c r="AW740" s="34"/>
      <c r="AX740" s="34"/>
      <c r="AY740" s="34"/>
      <c r="AZ740" s="34"/>
      <c r="BA740" s="34"/>
      <c r="BB740" s="34"/>
      <c r="BC740" s="34"/>
      <c r="BD740" s="34"/>
      <c r="BE740" s="34"/>
      <c r="BF740" s="34"/>
      <c r="BG740" s="34"/>
      <c r="BH740" s="34"/>
      <c r="BI740" s="34"/>
      <c r="BJ740" s="34"/>
      <c r="BK740" s="34"/>
      <c r="BL740" s="34"/>
      <c r="BM740" s="34"/>
      <c r="BN740" s="34"/>
      <c r="BO740" s="34"/>
      <c r="BP740" s="34"/>
      <c r="BQ740" s="34"/>
      <c r="BR740" s="34"/>
      <c r="BS740" s="34"/>
      <c r="BT740" s="34"/>
      <c r="BU740" s="34"/>
      <c r="BV740" s="34"/>
      <c r="BW740" s="34"/>
      <c r="BX740" s="34"/>
      <c r="BY740" s="34"/>
      <c r="BZ740" s="34"/>
      <c r="CA740" s="34"/>
      <c r="CB740" s="34"/>
      <c r="CC740" s="34"/>
      <c r="CD740" s="34"/>
      <c r="CE740" s="34"/>
      <c r="CF740" s="34"/>
      <c r="CG740" s="34"/>
      <c r="CH740" s="34"/>
      <c r="CI740" s="34"/>
      <c r="CJ740" s="34"/>
      <c r="CK740" s="34"/>
      <c r="CL740" s="34"/>
      <c r="CM740" s="34"/>
      <c r="CN740" s="34"/>
      <c r="CO740" s="34"/>
      <c r="CP740" s="34"/>
      <c r="CQ740" s="34"/>
      <c r="CR740" s="34"/>
      <c r="CS740" s="34"/>
      <c r="CT740" s="34"/>
      <c r="CU740" s="34"/>
      <c r="CV740" s="34"/>
      <c r="CW740" s="34"/>
      <c r="CX740" s="34"/>
      <c r="CY740" s="34"/>
      <c r="CZ740" s="34"/>
      <c r="DA740" s="34"/>
      <c r="DB740" s="34"/>
      <c r="DC740" s="34"/>
      <c r="DD740" s="34"/>
      <c r="DE740" s="34"/>
      <c r="DF740" s="34"/>
      <c r="DG740" s="34"/>
      <c r="DH740" s="34"/>
      <c r="DI740" s="34"/>
      <c r="DJ740" s="34"/>
      <c r="DK740" s="34"/>
      <c r="DL740" s="34"/>
      <c r="DM740" s="34"/>
      <c r="DN740" s="34"/>
      <c r="DO740" s="34"/>
      <c r="DP740" s="34"/>
    </row>
    <row r="741" spans="43:120" s="5" customFormat="1" x14ac:dyDescent="0.25">
      <c r="AQ741" s="34"/>
      <c r="AR741" s="34"/>
      <c r="AS741" s="34"/>
      <c r="AT741" s="34"/>
      <c r="AU741" s="34"/>
      <c r="AV741" s="34"/>
      <c r="AW741" s="34"/>
      <c r="AX741" s="34"/>
      <c r="AY741" s="34"/>
      <c r="AZ741" s="34"/>
      <c r="BA741" s="34"/>
      <c r="BB741" s="34"/>
      <c r="BC741" s="34"/>
      <c r="BD741" s="34"/>
      <c r="BE741" s="34"/>
      <c r="BF741" s="34"/>
      <c r="BG741" s="34"/>
      <c r="BH741" s="34"/>
      <c r="BI741" s="34"/>
      <c r="BJ741" s="34"/>
      <c r="BK741" s="34"/>
      <c r="BL741" s="34"/>
      <c r="BM741" s="34"/>
      <c r="BN741" s="34"/>
      <c r="BO741" s="34"/>
      <c r="BP741" s="34"/>
      <c r="BQ741" s="34"/>
      <c r="BR741" s="34"/>
      <c r="BS741" s="34"/>
      <c r="BT741" s="34"/>
      <c r="BU741" s="34"/>
      <c r="BV741" s="34"/>
      <c r="BW741" s="34"/>
      <c r="BX741" s="34"/>
      <c r="BY741" s="34"/>
      <c r="BZ741" s="34"/>
      <c r="CA741" s="34"/>
      <c r="CB741" s="34"/>
      <c r="CC741" s="34"/>
      <c r="CD741" s="34"/>
      <c r="CE741" s="34"/>
      <c r="CF741" s="34"/>
      <c r="CG741" s="34"/>
      <c r="CH741" s="34"/>
      <c r="CI741" s="34"/>
      <c r="CJ741" s="34"/>
      <c r="CK741" s="34"/>
      <c r="CL741" s="34"/>
      <c r="CM741" s="34"/>
      <c r="CN741" s="34"/>
      <c r="CO741" s="34"/>
      <c r="CP741" s="34"/>
      <c r="CQ741" s="34"/>
      <c r="CR741" s="34"/>
      <c r="CS741" s="34"/>
      <c r="CT741" s="34"/>
      <c r="CU741" s="34"/>
      <c r="CV741" s="34"/>
      <c r="CW741" s="34"/>
      <c r="CX741" s="34"/>
      <c r="CY741" s="34"/>
      <c r="CZ741" s="34"/>
      <c r="DA741" s="34"/>
      <c r="DB741" s="34"/>
      <c r="DC741" s="34"/>
      <c r="DD741" s="34"/>
      <c r="DE741" s="34"/>
      <c r="DF741" s="34"/>
      <c r="DG741" s="34"/>
      <c r="DH741" s="34"/>
      <c r="DI741" s="34"/>
      <c r="DJ741" s="34"/>
      <c r="DK741" s="34"/>
      <c r="DL741" s="34"/>
      <c r="DM741" s="34"/>
      <c r="DN741" s="34"/>
      <c r="DO741" s="34"/>
      <c r="DP741" s="34"/>
    </row>
    <row r="742" spans="43:120" s="5" customFormat="1" x14ac:dyDescent="0.25">
      <c r="AQ742" s="34"/>
      <c r="AR742" s="34"/>
      <c r="AS742" s="34"/>
      <c r="AT742" s="34"/>
      <c r="AU742" s="34"/>
      <c r="AV742" s="34"/>
      <c r="AW742" s="34"/>
      <c r="AX742" s="34"/>
      <c r="AY742" s="34"/>
      <c r="AZ742" s="34"/>
      <c r="BA742" s="34"/>
      <c r="BB742" s="34"/>
      <c r="BC742" s="34"/>
      <c r="BD742" s="34"/>
      <c r="BE742" s="34"/>
      <c r="BF742" s="34"/>
      <c r="BG742" s="34"/>
      <c r="BH742" s="34"/>
      <c r="BI742" s="34"/>
      <c r="BJ742" s="34"/>
      <c r="BK742" s="34"/>
      <c r="BL742" s="34"/>
      <c r="BM742" s="34"/>
      <c r="BN742" s="34"/>
      <c r="BO742" s="34"/>
      <c r="BP742" s="34"/>
      <c r="BQ742" s="34"/>
      <c r="BR742" s="34"/>
      <c r="BS742" s="34"/>
      <c r="BT742" s="34"/>
      <c r="BU742" s="34"/>
      <c r="BV742" s="34"/>
      <c r="BW742" s="34"/>
      <c r="BX742" s="34"/>
      <c r="BY742" s="34"/>
      <c r="BZ742" s="34"/>
      <c r="CA742" s="34"/>
      <c r="CB742" s="34"/>
      <c r="CC742" s="34"/>
      <c r="CD742" s="34"/>
      <c r="CE742" s="34"/>
      <c r="CF742" s="34"/>
      <c r="CG742" s="34"/>
      <c r="CH742" s="34"/>
      <c r="CI742" s="34"/>
      <c r="CJ742" s="34"/>
      <c r="CK742" s="34"/>
      <c r="CL742" s="34"/>
      <c r="CM742" s="34"/>
      <c r="CN742" s="34"/>
      <c r="CO742" s="34"/>
      <c r="CP742" s="34"/>
      <c r="CQ742" s="34"/>
      <c r="CR742" s="34"/>
      <c r="CS742" s="34"/>
      <c r="CT742" s="34"/>
      <c r="CU742" s="34"/>
      <c r="CV742" s="34"/>
      <c r="CW742" s="34"/>
      <c r="CX742" s="34"/>
      <c r="CY742" s="34"/>
      <c r="CZ742" s="34"/>
      <c r="DA742" s="34"/>
      <c r="DB742" s="34"/>
      <c r="DC742" s="34"/>
      <c r="DD742" s="34"/>
      <c r="DE742" s="34"/>
      <c r="DF742" s="34"/>
      <c r="DG742" s="34"/>
      <c r="DH742" s="34"/>
      <c r="DI742" s="34"/>
      <c r="DJ742" s="34"/>
      <c r="DK742" s="34"/>
      <c r="DL742" s="34"/>
      <c r="DM742" s="34"/>
      <c r="DN742" s="34"/>
      <c r="DO742" s="34"/>
      <c r="DP742" s="34"/>
    </row>
    <row r="743" spans="43:120" s="5" customFormat="1" x14ac:dyDescent="0.25">
      <c r="AQ743" s="34"/>
      <c r="AR743" s="34"/>
      <c r="AS743" s="34"/>
      <c r="AT743" s="34"/>
      <c r="AU743" s="34"/>
      <c r="AV743" s="34"/>
      <c r="AW743" s="34"/>
      <c r="AX743" s="34"/>
      <c r="AY743" s="34"/>
      <c r="AZ743" s="34"/>
      <c r="BA743" s="34"/>
      <c r="BB743" s="34"/>
      <c r="BC743" s="34"/>
      <c r="BD743" s="34"/>
      <c r="BE743" s="34"/>
      <c r="BF743" s="34"/>
      <c r="BG743" s="34"/>
      <c r="BH743" s="34"/>
      <c r="BI743" s="34"/>
      <c r="BJ743" s="34"/>
      <c r="BK743" s="34"/>
      <c r="BL743" s="34"/>
      <c r="BM743" s="34"/>
      <c r="BN743" s="34"/>
      <c r="BO743" s="34"/>
      <c r="BP743" s="34"/>
      <c r="BQ743" s="34"/>
      <c r="BR743" s="34"/>
      <c r="BS743" s="34"/>
      <c r="BT743" s="34"/>
      <c r="BU743" s="34"/>
      <c r="BV743" s="34"/>
      <c r="BW743" s="34"/>
      <c r="BX743" s="34"/>
      <c r="BY743" s="34"/>
      <c r="BZ743" s="34"/>
      <c r="CA743" s="34"/>
      <c r="CB743" s="34"/>
      <c r="CC743" s="34"/>
      <c r="CD743" s="34"/>
      <c r="CE743" s="34"/>
      <c r="CF743" s="34"/>
      <c r="CG743" s="34"/>
      <c r="CH743" s="34"/>
      <c r="CI743" s="34"/>
      <c r="CJ743" s="34"/>
      <c r="CK743" s="34"/>
      <c r="CL743" s="34"/>
      <c r="CM743" s="34"/>
      <c r="CN743" s="34"/>
      <c r="CO743" s="34"/>
      <c r="CP743" s="34"/>
      <c r="CQ743" s="34"/>
      <c r="CR743" s="34"/>
      <c r="CS743" s="34"/>
      <c r="CT743" s="34"/>
      <c r="CU743" s="34"/>
      <c r="CV743" s="34"/>
      <c r="CW743" s="34"/>
      <c r="CX743" s="34"/>
      <c r="CY743" s="34"/>
      <c r="CZ743" s="34"/>
      <c r="DA743" s="34"/>
      <c r="DB743" s="34"/>
      <c r="DC743" s="34"/>
      <c r="DD743" s="34"/>
      <c r="DE743" s="34"/>
      <c r="DF743" s="34"/>
      <c r="DG743" s="34"/>
      <c r="DH743" s="34"/>
      <c r="DI743" s="34"/>
      <c r="DJ743" s="34"/>
      <c r="DK743" s="34"/>
      <c r="DL743" s="34"/>
      <c r="DM743" s="34"/>
      <c r="DN743" s="34"/>
      <c r="DO743" s="34"/>
      <c r="DP743" s="34"/>
    </row>
    <row r="744" spans="43:120" s="5" customFormat="1" x14ac:dyDescent="0.25">
      <c r="AQ744" s="34"/>
      <c r="AR744" s="34"/>
      <c r="AS744" s="34"/>
      <c r="AT744" s="34"/>
      <c r="AU744" s="34"/>
      <c r="AV744" s="34"/>
      <c r="AW744" s="34"/>
      <c r="AX744" s="34"/>
      <c r="AY744" s="34"/>
      <c r="AZ744" s="34"/>
      <c r="BA744" s="34"/>
      <c r="BB744" s="34"/>
      <c r="BC744" s="34"/>
      <c r="BD744" s="34"/>
      <c r="BE744" s="34"/>
      <c r="BF744" s="34"/>
      <c r="BG744" s="34"/>
      <c r="BH744" s="34"/>
      <c r="BI744" s="34"/>
      <c r="BJ744" s="34"/>
      <c r="BK744" s="34"/>
      <c r="BL744" s="34"/>
      <c r="BM744" s="34"/>
      <c r="BN744" s="34"/>
      <c r="BO744" s="34"/>
      <c r="BP744" s="34"/>
      <c r="BQ744" s="34"/>
      <c r="BR744" s="34"/>
      <c r="BS744" s="34"/>
      <c r="BT744" s="34"/>
      <c r="BU744" s="34"/>
      <c r="BV744" s="34"/>
      <c r="BW744" s="34"/>
      <c r="BX744" s="34"/>
      <c r="BY744" s="34"/>
      <c r="BZ744" s="34"/>
      <c r="CA744" s="34"/>
      <c r="CB744" s="34"/>
      <c r="CC744" s="34"/>
      <c r="CD744" s="34"/>
      <c r="CE744" s="34"/>
      <c r="CF744" s="34"/>
      <c r="CG744" s="34"/>
      <c r="CH744" s="34"/>
      <c r="CI744" s="34"/>
      <c r="CJ744" s="34"/>
      <c r="CK744" s="34"/>
      <c r="CL744" s="34"/>
      <c r="CM744" s="34"/>
      <c r="CN744" s="34"/>
      <c r="CO744" s="34"/>
      <c r="CP744" s="34"/>
      <c r="CQ744" s="34"/>
      <c r="CR744" s="34"/>
      <c r="CS744" s="34"/>
      <c r="CT744" s="34"/>
      <c r="CU744" s="34"/>
      <c r="CV744" s="34"/>
      <c r="CW744" s="34"/>
      <c r="CX744" s="34"/>
      <c r="CY744" s="34"/>
      <c r="CZ744" s="34"/>
      <c r="DA744" s="34"/>
      <c r="DB744" s="34"/>
      <c r="DC744" s="34"/>
      <c r="DD744" s="34"/>
      <c r="DE744" s="34"/>
      <c r="DF744" s="34"/>
      <c r="DG744" s="34"/>
      <c r="DH744" s="34"/>
      <c r="DI744" s="34"/>
      <c r="DJ744" s="34"/>
      <c r="DK744" s="34"/>
      <c r="DL744" s="34"/>
      <c r="DM744" s="34"/>
      <c r="DN744" s="34"/>
      <c r="DO744" s="34"/>
      <c r="DP744" s="34"/>
    </row>
    <row r="745" spans="43:120" s="5" customFormat="1" x14ac:dyDescent="0.25">
      <c r="AQ745" s="34"/>
      <c r="AR745" s="34"/>
      <c r="AS745" s="34"/>
      <c r="AT745" s="34"/>
      <c r="AU745" s="34"/>
      <c r="AV745" s="34"/>
      <c r="AW745" s="34"/>
      <c r="AX745" s="34"/>
      <c r="AY745" s="34"/>
      <c r="AZ745" s="34"/>
      <c r="BA745" s="34"/>
      <c r="BB745" s="34"/>
      <c r="BC745" s="34"/>
      <c r="BD745" s="34"/>
      <c r="BE745" s="34"/>
      <c r="BF745" s="34"/>
      <c r="BG745" s="34"/>
      <c r="BH745" s="34"/>
      <c r="BI745" s="34"/>
      <c r="BJ745" s="34"/>
      <c r="BK745" s="34"/>
      <c r="BL745" s="34"/>
      <c r="BM745" s="34"/>
      <c r="BN745" s="34"/>
      <c r="BO745" s="34"/>
      <c r="BP745" s="34"/>
      <c r="BQ745" s="34"/>
      <c r="BR745" s="34"/>
      <c r="BS745" s="34"/>
      <c r="BT745" s="34"/>
      <c r="BU745" s="34"/>
      <c r="BV745" s="34"/>
      <c r="BW745" s="34"/>
      <c r="BX745" s="34"/>
      <c r="BY745" s="34"/>
      <c r="BZ745" s="34"/>
      <c r="CA745" s="34"/>
      <c r="CB745" s="34"/>
      <c r="CC745" s="34"/>
      <c r="CD745" s="34"/>
      <c r="CE745" s="34"/>
      <c r="CF745" s="34"/>
      <c r="CG745" s="34"/>
      <c r="CH745" s="34"/>
      <c r="CI745" s="34"/>
      <c r="CJ745" s="34"/>
      <c r="CK745" s="34"/>
      <c r="CL745" s="34"/>
      <c r="CM745" s="34"/>
      <c r="CN745" s="34"/>
      <c r="CO745" s="34"/>
      <c r="CP745" s="34"/>
      <c r="CQ745" s="34"/>
      <c r="CR745" s="34"/>
      <c r="CS745" s="34"/>
      <c r="CT745" s="34"/>
      <c r="CU745" s="34"/>
      <c r="CV745" s="34"/>
      <c r="CW745" s="34"/>
      <c r="CX745" s="34"/>
      <c r="CY745" s="34"/>
      <c r="CZ745" s="34"/>
      <c r="DA745" s="34"/>
      <c r="DB745" s="34"/>
      <c r="DC745" s="34"/>
      <c r="DD745" s="34"/>
      <c r="DE745" s="34"/>
      <c r="DF745" s="34"/>
      <c r="DG745" s="34"/>
      <c r="DH745" s="34"/>
      <c r="DI745" s="34"/>
      <c r="DJ745" s="34"/>
      <c r="DK745" s="34"/>
      <c r="DL745" s="34"/>
      <c r="DM745" s="34"/>
      <c r="DN745" s="34"/>
      <c r="DO745" s="34"/>
      <c r="DP745" s="34"/>
    </row>
    <row r="746" spans="43:120" s="5" customFormat="1" x14ac:dyDescent="0.25">
      <c r="AQ746" s="34"/>
      <c r="AR746" s="34"/>
      <c r="AS746" s="34"/>
      <c r="AT746" s="34"/>
      <c r="AU746" s="34"/>
      <c r="AV746" s="34"/>
      <c r="AW746" s="34"/>
      <c r="AX746" s="34"/>
      <c r="AY746" s="34"/>
      <c r="AZ746" s="34"/>
      <c r="BA746" s="34"/>
      <c r="BB746" s="34"/>
      <c r="BC746" s="34"/>
      <c r="BD746" s="34"/>
      <c r="BE746" s="34"/>
      <c r="BF746" s="34"/>
      <c r="BG746" s="34"/>
      <c r="BH746" s="34"/>
      <c r="BI746" s="34"/>
      <c r="BJ746" s="34"/>
      <c r="BK746" s="34"/>
      <c r="BL746" s="34"/>
      <c r="BM746" s="34"/>
      <c r="BN746" s="34"/>
      <c r="BO746" s="34"/>
      <c r="BP746" s="34"/>
      <c r="BQ746" s="34"/>
      <c r="BR746" s="34"/>
      <c r="BS746" s="34"/>
      <c r="BT746" s="34"/>
      <c r="BU746" s="34"/>
      <c r="BV746" s="34"/>
      <c r="BW746" s="34"/>
      <c r="BX746" s="34"/>
      <c r="BY746" s="34"/>
      <c r="BZ746" s="34"/>
      <c r="CA746" s="34"/>
      <c r="CB746" s="34"/>
      <c r="CC746" s="34"/>
      <c r="CD746" s="34"/>
      <c r="CE746" s="34"/>
      <c r="CF746" s="34"/>
      <c r="CG746" s="34"/>
      <c r="CH746" s="34"/>
      <c r="CI746" s="34"/>
      <c r="CJ746" s="34"/>
      <c r="CK746" s="34"/>
      <c r="CL746" s="34"/>
      <c r="CM746" s="34"/>
      <c r="CN746" s="34"/>
      <c r="CO746" s="34"/>
      <c r="CP746" s="34"/>
      <c r="CQ746" s="34"/>
      <c r="CR746" s="34"/>
      <c r="CS746" s="34"/>
      <c r="CT746" s="34"/>
      <c r="CU746" s="34"/>
      <c r="CV746" s="34"/>
      <c r="CW746" s="34"/>
      <c r="CX746" s="34"/>
      <c r="CY746" s="34"/>
      <c r="CZ746" s="34"/>
      <c r="DA746" s="34"/>
      <c r="DB746" s="34"/>
      <c r="DC746" s="34"/>
      <c r="DD746" s="34"/>
      <c r="DE746" s="34"/>
      <c r="DF746" s="34"/>
      <c r="DG746" s="34"/>
      <c r="DH746" s="34"/>
      <c r="DI746" s="34"/>
      <c r="DJ746" s="34"/>
      <c r="DK746" s="34"/>
      <c r="DL746" s="34"/>
      <c r="DM746" s="34"/>
      <c r="DN746" s="34"/>
      <c r="DO746" s="34"/>
      <c r="DP746" s="34"/>
    </row>
    <row r="747" spans="43:120" s="5" customFormat="1" x14ac:dyDescent="0.25">
      <c r="AQ747" s="34"/>
      <c r="AR747" s="34"/>
      <c r="AS747" s="34"/>
      <c r="AT747" s="34"/>
      <c r="AU747" s="34"/>
      <c r="AV747" s="34"/>
      <c r="AW747" s="34"/>
      <c r="AX747" s="34"/>
      <c r="AY747" s="34"/>
      <c r="AZ747" s="34"/>
      <c r="BA747" s="34"/>
      <c r="BB747" s="34"/>
      <c r="BC747" s="34"/>
      <c r="BD747" s="34"/>
      <c r="BE747" s="34"/>
      <c r="BF747" s="34"/>
      <c r="BG747" s="34"/>
      <c r="BH747" s="34"/>
      <c r="BI747" s="34"/>
      <c r="BJ747" s="34"/>
      <c r="BK747" s="34"/>
      <c r="BL747" s="34"/>
      <c r="BM747" s="34"/>
      <c r="BN747" s="34"/>
      <c r="BO747" s="34"/>
      <c r="BP747" s="34"/>
      <c r="BQ747" s="34"/>
      <c r="BR747" s="34"/>
      <c r="BS747" s="34"/>
      <c r="BT747" s="34"/>
      <c r="BU747" s="34"/>
      <c r="BV747" s="34"/>
      <c r="BW747" s="34"/>
      <c r="BX747" s="34"/>
      <c r="BY747" s="34"/>
      <c r="BZ747" s="34"/>
      <c r="CA747" s="34"/>
      <c r="CB747" s="34"/>
      <c r="CC747" s="34"/>
      <c r="CD747" s="34"/>
      <c r="CE747" s="34"/>
      <c r="CF747" s="34"/>
      <c r="CG747" s="34"/>
      <c r="CH747" s="34"/>
      <c r="CI747" s="34"/>
      <c r="CJ747" s="34"/>
      <c r="CK747" s="34"/>
      <c r="CL747" s="34"/>
      <c r="CM747" s="34"/>
      <c r="CN747" s="34"/>
      <c r="CO747" s="34"/>
      <c r="CP747" s="34"/>
      <c r="CQ747" s="34"/>
      <c r="CR747" s="34"/>
      <c r="CS747" s="34"/>
      <c r="CT747" s="34"/>
      <c r="CU747" s="34"/>
      <c r="CV747" s="34"/>
      <c r="CW747" s="34"/>
      <c r="CX747" s="34"/>
      <c r="CY747" s="34"/>
      <c r="CZ747" s="34"/>
      <c r="DA747" s="34"/>
      <c r="DB747" s="34"/>
      <c r="DC747" s="34"/>
      <c r="DD747" s="34"/>
      <c r="DE747" s="34"/>
      <c r="DF747" s="34"/>
      <c r="DG747" s="34"/>
      <c r="DH747" s="34"/>
      <c r="DI747" s="34"/>
      <c r="DJ747" s="34"/>
      <c r="DK747" s="34"/>
      <c r="DL747" s="34"/>
      <c r="DM747" s="34"/>
      <c r="DN747" s="34"/>
      <c r="DO747" s="34"/>
      <c r="DP747" s="34"/>
    </row>
    <row r="748" spans="43:120" s="5" customFormat="1" x14ac:dyDescent="0.25">
      <c r="AQ748" s="34"/>
      <c r="AR748" s="34"/>
      <c r="AS748" s="34"/>
      <c r="AT748" s="34"/>
      <c r="AU748" s="34"/>
      <c r="AV748" s="34"/>
      <c r="AW748" s="34"/>
      <c r="AX748" s="34"/>
      <c r="AY748" s="34"/>
      <c r="AZ748" s="34"/>
      <c r="BA748" s="34"/>
      <c r="BB748" s="34"/>
      <c r="BC748" s="34"/>
      <c r="BD748" s="34"/>
      <c r="BE748" s="34"/>
      <c r="BF748" s="34"/>
      <c r="BG748" s="34"/>
      <c r="BH748" s="34"/>
      <c r="BI748" s="34"/>
      <c r="BJ748" s="34"/>
      <c r="BK748" s="34"/>
      <c r="BL748" s="34"/>
      <c r="BM748" s="34"/>
      <c r="BN748" s="34"/>
      <c r="BO748" s="34"/>
      <c r="BP748" s="34"/>
      <c r="BQ748" s="34"/>
      <c r="BR748" s="34"/>
      <c r="BS748" s="34"/>
      <c r="BT748" s="34"/>
      <c r="BU748" s="34"/>
      <c r="BV748" s="34"/>
      <c r="BW748" s="34"/>
      <c r="BX748" s="34"/>
      <c r="BY748" s="34"/>
      <c r="BZ748" s="34"/>
      <c r="CA748" s="34"/>
      <c r="CB748" s="34"/>
      <c r="CC748" s="34"/>
      <c r="CD748" s="34"/>
      <c r="CE748" s="34"/>
      <c r="CF748" s="34"/>
      <c r="CG748" s="34"/>
      <c r="CH748" s="34"/>
      <c r="CI748" s="34"/>
      <c r="CJ748" s="34"/>
      <c r="CK748" s="34"/>
      <c r="CL748" s="34"/>
      <c r="CM748" s="34"/>
      <c r="CN748" s="34"/>
      <c r="CO748" s="34"/>
      <c r="CP748" s="34"/>
      <c r="CQ748" s="34"/>
      <c r="CR748" s="34"/>
      <c r="CS748" s="34"/>
      <c r="CT748" s="34"/>
      <c r="CU748" s="34"/>
      <c r="CV748" s="34"/>
      <c r="CW748" s="34"/>
      <c r="CX748" s="34"/>
      <c r="CY748" s="34"/>
      <c r="CZ748" s="34"/>
      <c r="DA748" s="34"/>
      <c r="DB748" s="34"/>
      <c r="DC748" s="34"/>
      <c r="DD748" s="34"/>
      <c r="DE748" s="34"/>
      <c r="DF748" s="34"/>
      <c r="DG748" s="34"/>
      <c r="DH748" s="34"/>
      <c r="DI748" s="34"/>
      <c r="DJ748" s="34"/>
      <c r="DK748" s="34"/>
      <c r="DL748" s="34"/>
      <c r="DM748" s="34"/>
      <c r="DN748" s="34"/>
      <c r="DO748" s="34"/>
      <c r="DP748" s="34"/>
    </row>
    <row r="749" spans="43:120" s="5" customFormat="1" x14ac:dyDescent="0.25">
      <c r="AQ749" s="34"/>
      <c r="AR749" s="34"/>
      <c r="AS749" s="34"/>
      <c r="AT749" s="34"/>
      <c r="AU749" s="34"/>
      <c r="AV749" s="34"/>
      <c r="AW749" s="34"/>
      <c r="AX749" s="34"/>
      <c r="AY749" s="34"/>
      <c r="AZ749" s="34"/>
      <c r="BA749" s="34"/>
      <c r="BB749" s="34"/>
      <c r="BC749" s="34"/>
      <c r="BD749" s="34"/>
      <c r="BE749" s="34"/>
      <c r="BF749" s="34"/>
      <c r="BG749" s="34"/>
      <c r="BH749" s="34"/>
      <c r="BI749" s="34"/>
      <c r="BJ749" s="34"/>
      <c r="BK749" s="34"/>
      <c r="BL749" s="34"/>
      <c r="BM749" s="34"/>
      <c r="BN749" s="34"/>
      <c r="BO749" s="34"/>
      <c r="BP749" s="34"/>
      <c r="BQ749" s="34"/>
      <c r="BR749" s="34"/>
      <c r="BS749" s="34"/>
      <c r="BT749" s="34"/>
      <c r="BU749" s="34"/>
      <c r="BV749" s="34"/>
      <c r="BW749" s="34"/>
      <c r="BX749" s="34"/>
      <c r="BY749" s="34"/>
      <c r="BZ749" s="34"/>
      <c r="CA749" s="34"/>
      <c r="CB749" s="34"/>
      <c r="CC749" s="34"/>
      <c r="CD749" s="34"/>
      <c r="CE749" s="34"/>
      <c r="CF749" s="34"/>
      <c r="CG749" s="34"/>
      <c r="CH749" s="34"/>
      <c r="CI749" s="34"/>
      <c r="CJ749" s="34"/>
      <c r="CK749" s="34"/>
      <c r="CL749" s="34"/>
      <c r="CM749" s="34"/>
      <c r="CN749" s="34"/>
      <c r="CO749" s="34"/>
      <c r="CP749" s="34"/>
      <c r="CQ749" s="34"/>
      <c r="CR749" s="34"/>
      <c r="CS749" s="34"/>
      <c r="CT749" s="34"/>
      <c r="CU749" s="34"/>
      <c r="CV749" s="34"/>
      <c r="CW749" s="34"/>
      <c r="CX749" s="34"/>
      <c r="CY749" s="34"/>
      <c r="CZ749" s="34"/>
      <c r="DA749" s="34"/>
      <c r="DB749" s="34"/>
      <c r="DC749" s="34"/>
      <c r="DD749" s="34"/>
      <c r="DE749" s="34"/>
      <c r="DF749" s="34"/>
      <c r="DG749" s="34"/>
      <c r="DH749" s="34"/>
      <c r="DI749" s="34"/>
      <c r="DJ749" s="34"/>
      <c r="DK749" s="34"/>
      <c r="DL749" s="34"/>
      <c r="DM749" s="34"/>
      <c r="DN749" s="34"/>
      <c r="DO749" s="34"/>
      <c r="DP749" s="34"/>
    </row>
    <row r="750" spans="43:120" s="5" customFormat="1" x14ac:dyDescent="0.25">
      <c r="AQ750" s="34"/>
      <c r="AR750" s="34"/>
      <c r="AS750" s="34"/>
      <c r="AT750" s="34"/>
      <c r="AU750" s="34"/>
      <c r="AV750" s="34"/>
      <c r="AW750" s="34"/>
      <c r="AX750" s="34"/>
      <c r="AY750" s="34"/>
      <c r="AZ750" s="34"/>
      <c r="BA750" s="34"/>
      <c r="BB750" s="34"/>
      <c r="BC750" s="34"/>
      <c r="BD750" s="34"/>
      <c r="BE750" s="34"/>
      <c r="BF750" s="34"/>
      <c r="BG750" s="34"/>
      <c r="BH750" s="34"/>
      <c r="BI750" s="34"/>
      <c r="BJ750" s="34"/>
      <c r="BK750" s="34"/>
      <c r="BL750" s="34"/>
      <c r="BM750" s="34"/>
      <c r="BN750" s="34"/>
      <c r="BO750" s="34"/>
      <c r="BP750" s="34"/>
      <c r="BQ750" s="34"/>
      <c r="BR750" s="34"/>
      <c r="BS750" s="34"/>
      <c r="BT750" s="34"/>
      <c r="BU750" s="34"/>
      <c r="BV750" s="34"/>
      <c r="BW750" s="34"/>
      <c r="BX750" s="34"/>
      <c r="BY750" s="34"/>
      <c r="BZ750" s="34"/>
      <c r="CA750" s="34"/>
      <c r="CB750" s="34"/>
      <c r="CC750" s="34"/>
      <c r="CD750" s="34"/>
      <c r="CE750" s="34"/>
      <c r="CF750" s="34"/>
      <c r="CG750" s="34"/>
      <c r="CH750" s="34"/>
      <c r="CI750" s="34"/>
      <c r="CJ750" s="34"/>
      <c r="CK750" s="34"/>
      <c r="CL750" s="34"/>
      <c r="CM750" s="34"/>
      <c r="CN750" s="34"/>
      <c r="CO750" s="34"/>
      <c r="CP750" s="34"/>
      <c r="CQ750" s="34"/>
      <c r="CR750" s="34"/>
      <c r="CS750" s="34"/>
      <c r="CT750" s="34"/>
      <c r="CU750" s="34"/>
      <c r="CV750" s="34"/>
      <c r="CW750" s="34"/>
      <c r="CX750" s="34"/>
      <c r="CY750" s="34"/>
      <c r="CZ750" s="34"/>
      <c r="DA750" s="34"/>
      <c r="DB750" s="34"/>
      <c r="DC750" s="34"/>
      <c r="DD750" s="34"/>
      <c r="DE750" s="34"/>
      <c r="DF750" s="34"/>
      <c r="DG750" s="34"/>
      <c r="DH750" s="34"/>
      <c r="DI750" s="34"/>
      <c r="DJ750" s="34"/>
      <c r="DK750" s="34"/>
      <c r="DL750" s="34"/>
      <c r="DM750" s="34"/>
      <c r="DN750" s="34"/>
      <c r="DO750" s="34"/>
      <c r="DP750" s="34"/>
    </row>
    <row r="751" spans="43:120" s="5" customFormat="1" x14ac:dyDescent="0.25">
      <c r="AQ751" s="34"/>
      <c r="AR751" s="34"/>
      <c r="AS751" s="34"/>
      <c r="AT751" s="34"/>
      <c r="AU751" s="34"/>
      <c r="AV751" s="34"/>
      <c r="AW751" s="34"/>
      <c r="AX751" s="34"/>
      <c r="AY751" s="34"/>
      <c r="AZ751" s="34"/>
      <c r="BA751" s="34"/>
      <c r="BB751" s="34"/>
      <c r="BC751" s="34"/>
      <c r="BD751" s="34"/>
      <c r="BE751" s="34"/>
      <c r="BF751" s="34"/>
      <c r="BG751" s="34"/>
      <c r="BH751" s="34"/>
      <c r="BI751" s="34"/>
      <c r="BJ751" s="34"/>
      <c r="BK751" s="34"/>
      <c r="BL751" s="34"/>
      <c r="BM751" s="34"/>
      <c r="BN751" s="34"/>
      <c r="BO751" s="34"/>
      <c r="BP751" s="34"/>
      <c r="BQ751" s="34"/>
      <c r="BR751" s="34"/>
      <c r="BS751" s="34"/>
      <c r="BT751" s="34"/>
      <c r="BU751" s="34"/>
      <c r="BV751" s="34"/>
      <c r="BW751" s="34"/>
      <c r="BX751" s="34"/>
      <c r="BY751" s="34"/>
      <c r="BZ751" s="34"/>
      <c r="CA751" s="34"/>
      <c r="CB751" s="34"/>
      <c r="CC751" s="34"/>
      <c r="CD751" s="34"/>
      <c r="CE751" s="34"/>
      <c r="CF751" s="34"/>
      <c r="CG751" s="34"/>
      <c r="CH751" s="34"/>
      <c r="CI751" s="34"/>
      <c r="CJ751" s="34"/>
      <c r="CK751" s="34"/>
      <c r="CL751" s="34"/>
      <c r="CM751" s="34"/>
      <c r="CN751" s="34"/>
      <c r="CO751" s="34"/>
      <c r="CP751" s="34"/>
      <c r="CQ751" s="34"/>
      <c r="CR751" s="34"/>
      <c r="CS751" s="34"/>
      <c r="CT751" s="34"/>
      <c r="CU751" s="34"/>
      <c r="CV751" s="34"/>
      <c r="CW751" s="34"/>
      <c r="CX751" s="34"/>
      <c r="CY751" s="34"/>
      <c r="CZ751" s="34"/>
      <c r="DA751" s="34"/>
      <c r="DB751" s="34"/>
      <c r="DC751" s="34"/>
      <c r="DD751" s="34"/>
      <c r="DE751" s="34"/>
      <c r="DF751" s="34"/>
      <c r="DG751" s="34"/>
      <c r="DH751" s="34"/>
      <c r="DI751" s="34"/>
      <c r="DJ751" s="34"/>
      <c r="DK751" s="34"/>
      <c r="DL751" s="34"/>
      <c r="DM751" s="34"/>
      <c r="DN751" s="34"/>
      <c r="DO751" s="34"/>
      <c r="DP751" s="34"/>
    </row>
    <row r="752" spans="43:120" s="5" customFormat="1" x14ac:dyDescent="0.25">
      <c r="AQ752" s="34"/>
      <c r="AR752" s="34"/>
      <c r="AS752" s="34"/>
      <c r="AT752" s="34"/>
      <c r="AU752" s="34"/>
      <c r="AV752" s="34"/>
      <c r="AW752" s="34"/>
      <c r="AX752" s="34"/>
      <c r="AY752" s="34"/>
      <c r="AZ752" s="34"/>
      <c r="BA752" s="34"/>
      <c r="BB752" s="34"/>
      <c r="BC752" s="34"/>
      <c r="BD752" s="34"/>
      <c r="BE752" s="34"/>
      <c r="BF752" s="34"/>
      <c r="BG752" s="34"/>
      <c r="BH752" s="34"/>
      <c r="BI752" s="34"/>
      <c r="BJ752" s="34"/>
      <c r="BK752" s="34"/>
      <c r="BL752" s="34"/>
      <c r="BM752" s="34"/>
      <c r="BN752" s="34"/>
      <c r="BO752" s="34"/>
      <c r="BP752" s="34"/>
      <c r="BQ752" s="34"/>
      <c r="BR752" s="34"/>
      <c r="BS752" s="34"/>
      <c r="BT752" s="34"/>
      <c r="BU752" s="34"/>
      <c r="BV752" s="34"/>
      <c r="BW752" s="34"/>
      <c r="BX752" s="34"/>
      <c r="BY752" s="34"/>
      <c r="BZ752" s="34"/>
      <c r="CA752" s="34"/>
      <c r="CB752" s="34"/>
      <c r="CC752" s="34"/>
      <c r="CD752" s="34"/>
      <c r="CE752" s="34"/>
      <c r="CF752" s="34"/>
      <c r="CG752" s="34"/>
      <c r="CH752" s="34"/>
      <c r="CI752" s="34"/>
      <c r="CJ752" s="34"/>
      <c r="CK752" s="34"/>
      <c r="CL752" s="34"/>
      <c r="CM752" s="34"/>
      <c r="CN752" s="34"/>
      <c r="CO752" s="34"/>
      <c r="CP752" s="34"/>
      <c r="CQ752" s="34"/>
      <c r="CR752" s="34"/>
      <c r="CS752" s="34"/>
      <c r="CT752" s="34"/>
      <c r="CU752" s="34"/>
      <c r="CV752" s="34"/>
      <c r="CW752" s="34"/>
      <c r="CX752" s="34"/>
      <c r="CY752" s="34"/>
      <c r="CZ752" s="34"/>
      <c r="DA752" s="34"/>
      <c r="DB752" s="34"/>
      <c r="DC752" s="34"/>
      <c r="DD752" s="34"/>
      <c r="DE752" s="34"/>
      <c r="DF752" s="34"/>
      <c r="DG752" s="34"/>
      <c r="DH752" s="34"/>
      <c r="DI752" s="34"/>
      <c r="DJ752" s="34"/>
      <c r="DK752" s="34"/>
      <c r="DL752" s="34"/>
      <c r="DM752" s="34"/>
      <c r="DN752" s="34"/>
      <c r="DO752" s="34"/>
      <c r="DP752" s="34"/>
    </row>
    <row r="753" spans="43:120" s="5" customFormat="1" x14ac:dyDescent="0.25">
      <c r="AQ753" s="34"/>
      <c r="AR753" s="34"/>
      <c r="AS753" s="34"/>
      <c r="AT753" s="34"/>
      <c r="AU753" s="34"/>
      <c r="AV753" s="34"/>
      <c r="AW753" s="34"/>
      <c r="AX753" s="34"/>
      <c r="AY753" s="34"/>
      <c r="AZ753" s="34"/>
      <c r="BA753" s="34"/>
      <c r="BB753" s="34"/>
      <c r="BC753" s="34"/>
      <c r="BD753" s="34"/>
      <c r="BE753" s="34"/>
      <c r="BF753" s="34"/>
      <c r="BG753" s="34"/>
      <c r="BH753" s="34"/>
      <c r="BI753" s="34"/>
      <c r="BJ753" s="34"/>
      <c r="BK753" s="34"/>
      <c r="BL753" s="34"/>
      <c r="BM753" s="34"/>
      <c r="BN753" s="34"/>
      <c r="BO753" s="34"/>
      <c r="BP753" s="34"/>
      <c r="BQ753" s="34"/>
      <c r="BR753" s="34"/>
      <c r="BS753" s="34"/>
      <c r="BT753" s="34"/>
      <c r="BU753" s="34"/>
      <c r="BV753" s="34"/>
      <c r="BW753" s="34"/>
      <c r="BX753" s="34"/>
      <c r="BY753" s="34"/>
      <c r="BZ753" s="34"/>
      <c r="CA753" s="34"/>
      <c r="CB753" s="34"/>
      <c r="CC753" s="34"/>
      <c r="CD753" s="34"/>
      <c r="CE753" s="34"/>
      <c r="CF753" s="34"/>
      <c r="CG753" s="34"/>
      <c r="CH753" s="34"/>
      <c r="CI753" s="34"/>
      <c r="CJ753" s="34"/>
      <c r="CK753" s="34"/>
      <c r="CL753" s="34"/>
      <c r="CM753" s="34"/>
      <c r="CN753" s="34"/>
      <c r="CO753" s="34"/>
      <c r="CP753" s="34"/>
      <c r="CQ753" s="34"/>
      <c r="CR753" s="34"/>
      <c r="CS753" s="34"/>
      <c r="CT753" s="34"/>
      <c r="CU753" s="34"/>
      <c r="CV753" s="34"/>
      <c r="CW753" s="34"/>
      <c r="CX753" s="34"/>
      <c r="CY753" s="34"/>
      <c r="CZ753" s="34"/>
      <c r="DA753" s="34"/>
      <c r="DB753" s="34"/>
      <c r="DC753" s="34"/>
      <c r="DD753" s="34"/>
      <c r="DE753" s="34"/>
      <c r="DF753" s="34"/>
      <c r="DG753" s="34"/>
      <c r="DH753" s="34"/>
      <c r="DI753" s="34"/>
      <c r="DJ753" s="34"/>
      <c r="DK753" s="34"/>
      <c r="DL753" s="34"/>
      <c r="DM753" s="34"/>
      <c r="DN753" s="34"/>
      <c r="DO753" s="34"/>
      <c r="DP753" s="34"/>
    </row>
    <row r="754" spans="43:120" s="5" customFormat="1" x14ac:dyDescent="0.25">
      <c r="AQ754" s="34"/>
      <c r="AR754" s="34"/>
      <c r="AS754" s="34"/>
      <c r="AT754" s="34"/>
      <c r="AU754" s="34"/>
      <c r="AV754" s="34"/>
      <c r="AW754" s="34"/>
      <c r="AX754" s="34"/>
      <c r="AY754" s="34"/>
      <c r="AZ754" s="34"/>
      <c r="BA754" s="34"/>
      <c r="BB754" s="34"/>
      <c r="BC754" s="34"/>
      <c r="BD754" s="34"/>
      <c r="BE754" s="34"/>
      <c r="BF754" s="34"/>
      <c r="BG754" s="34"/>
      <c r="BH754" s="34"/>
      <c r="BI754" s="34"/>
      <c r="BJ754" s="34"/>
      <c r="BK754" s="34"/>
      <c r="BL754" s="34"/>
      <c r="BM754" s="34"/>
      <c r="BN754" s="34"/>
      <c r="BO754" s="34"/>
      <c r="BP754" s="34"/>
      <c r="BQ754" s="34"/>
      <c r="BR754" s="34"/>
      <c r="BS754" s="34"/>
      <c r="BT754" s="34"/>
      <c r="BU754" s="34"/>
      <c r="BV754" s="34"/>
      <c r="BW754" s="34"/>
      <c r="BX754" s="34"/>
      <c r="BY754" s="34"/>
      <c r="BZ754" s="34"/>
      <c r="CA754" s="34"/>
      <c r="CB754" s="34"/>
      <c r="CC754" s="34"/>
      <c r="CD754" s="34"/>
      <c r="CE754" s="34"/>
      <c r="CF754" s="34"/>
      <c r="CG754" s="34"/>
      <c r="CH754" s="34"/>
      <c r="CI754" s="34"/>
      <c r="CJ754" s="34"/>
      <c r="CK754" s="34"/>
      <c r="CL754" s="34"/>
      <c r="CM754" s="34"/>
      <c r="CN754" s="34"/>
      <c r="CO754" s="34"/>
      <c r="CP754" s="34"/>
      <c r="CQ754" s="34"/>
      <c r="CR754" s="34"/>
      <c r="CS754" s="34"/>
      <c r="CT754" s="34"/>
      <c r="CU754" s="34"/>
      <c r="CV754" s="34"/>
      <c r="CW754" s="34"/>
      <c r="CX754" s="34"/>
      <c r="CY754" s="34"/>
      <c r="CZ754" s="34"/>
      <c r="DA754" s="34"/>
      <c r="DB754" s="34"/>
      <c r="DC754" s="34"/>
      <c r="DD754" s="34"/>
      <c r="DE754" s="34"/>
      <c r="DF754" s="34"/>
      <c r="DG754" s="34"/>
      <c r="DH754" s="34"/>
      <c r="DI754" s="34"/>
      <c r="DJ754" s="34"/>
      <c r="DK754" s="34"/>
      <c r="DL754" s="34"/>
      <c r="DM754" s="34"/>
      <c r="DN754" s="34"/>
      <c r="DO754" s="34"/>
      <c r="DP754" s="34"/>
    </row>
    <row r="755" spans="43:120" s="5" customFormat="1" x14ac:dyDescent="0.25">
      <c r="AQ755" s="34"/>
      <c r="AR755" s="34"/>
      <c r="AS755" s="34"/>
      <c r="AT755" s="34"/>
      <c r="AU755" s="34"/>
      <c r="AV755" s="34"/>
      <c r="AW755" s="34"/>
      <c r="AX755" s="34"/>
      <c r="AY755" s="34"/>
      <c r="AZ755" s="34"/>
      <c r="BA755" s="34"/>
      <c r="BB755" s="34"/>
      <c r="BC755" s="34"/>
      <c r="BD755" s="34"/>
      <c r="BE755" s="34"/>
      <c r="BF755" s="34"/>
      <c r="BG755" s="34"/>
      <c r="BH755" s="34"/>
      <c r="BI755" s="34"/>
      <c r="BJ755" s="34"/>
      <c r="BK755" s="34"/>
      <c r="BL755" s="34"/>
      <c r="BM755" s="34"/>
      <c r="BN755" s="34"/>
      <c r="BO755" s="34"/>
      <c r="BP755" s="34"/>
      <c r="BQ755" s="34"/>
      <c r="BR755" s="34"/>
      <c r="BS755" s="34"/>
      <c r="BT755" s="34"/>
      <c r="BU755" s="34"/>
      <c r="BV755" s="34"/>
      <c r="BW755" s="34"/>
      <c r="BX755" s="34"/>
      <c r="BY755" s="34"/>
      <c r="BZ755" s="34"/>
      <c r="CA755" s="34"/>
      <c r="CB755" s="34"/>
      <c r="CC755" s="34"/>
      <c r="CD755" s="34"/>
      <c r="CE755" s="34"/>
      <c r="CF755" s="34"/>
      <c r="CG755" s="34"/>
      <c r="CH755" s="34"/>
      <c r="CI755" s="34"/>
      <c r="CJ755" s="34"/>
      <c r="CK755" s="34"/>
      <c r="CL755" s="34"/>
      <c r="CM755" s="34"/>
      <c r="CN755" s="34"/>
      <c r="CO755" s="34"/>
      <c r="CP755" s="34"/>
      <c r="CQ755" s="34"/>
      <c r="CR755" s="34"/>
      <c r="CS755" s="34"/>
      <c r="CT755" s="34"/>
      <c r="CU755" s="34"/>
      <c r="CV755" s="34"/>
      <c r="CW755" s="34"/>
      <c r="CX755" s="34"/>
      <c r="CY755" s="34"/>
      <c r="CZ755" s="34"/>
      <c r="DA755" s="34"/>
      <c r="DB755" s="34"/>
      <c r="DC755" s="34"/>
      <c r="DD755" s="34"/>
      <c r="DE755" s="34"/>
      <c r="DF755" s="34"/>
      <c r="DG755" s="34"/>
      <c r="DH755" s="34"/>
      <c r="DI755" s="34"/>
      <c r="DJ755" s="34"/>
      <c r="DK755" s="34"/>
      <c r="DL755" s="34"/>
      <c r="DM755" s="34"/>
      <c r="DN755" s="34"/>
      <c r="DO755" s="34"/>
      <c r="DP755" s="34"/>
    </row>
    <row r="756" spans="43:120" s="5" customFormat="1" x14ac:dyDescent="0.25">
      <c r="AQ756" s="34"/>
      <c r="AR756" s="34"/>
      <c r="AS756" s="34"/>
      <c r="AT756" s="34"/>
      <c r="AU756" s="34"/>
      <c r="AV756" s="34"/>
      <c r="AW756" s="34"/>
      <c r="AX756" s="34"/>
      <c r="AY756" s="34"/>
      <c r="AZ756" s="34"/>
      <c r="BA756" s="34"/>
      <c r="BB756" s="34"/>
      <c r="BC756" s="34"/>
      <c r="BD756" s="34"/>
      <c r="BE756" s="34"/>
      <c r="BF756" s="34"/>
      <c r="BG756" s="34"/>
      <c r="BH756" s="34"/>
      <c r="BI756" s="34"/>
      <c r="BJ756" s="34"/>
      <c r="BK756" s="34"/>
      <c r="BL756" s="34"/>
      <c r="BM756" s="34"/>
      <c r="BN756" s="34"/>
      <c r="BO756" s="34"/>
      <c r="BP756" s="34"/>
      <c r="BQ756" s="34"/>
      <c r="BR756" s="34"/>
      <c r="BS756" s="34"/>
      <c r="BT756" s="34"/>
      <c r="BU756" s="34"/>
      <c r="BV756" s="34"/>
      <c r="BW756" s="34"/>
      <c r="BX756" s="34"/>
      <c r="BY756" s="34"/>
      <c r="BZ756" s="34"/>
      <c r="CA756" s="34"/>
      <c r="CB756" s="34"/>
      <c r="CC756" s="34"/>
      <c r="CD756" s="34"/>
      <c r="CE756" s="34"/>
      <c r="CF756" s="34"/>
      <c r="CG756" s="34"/>
      <c r="CH756" s="34"/>
      <c r="CI756" s="34"/>
      <c r="CJ756" s="34"/>
      <c r="CK756" s="34"/>
      <c r="CL756" s="34"/>
      <c r="CM756" s="34"/>
      <c r="CN756" s="34"/>
      <c r="CO756" s="34"/>
      <c r="CP756" s="34"/>
      <c r="CQ756" s="34"/>
      <c r="CR756" s="34"/>
      <c r="CS756" s="34"/>
      <c r="CT756" s="34"/>
      <c r="CU756" s="34"/>
      <c r="CV756" s="34"/>
      <c r="CW756" s="34"/>
      <c r="CX756" s="34"/>
      <c r="CY756" s="34"/>
      <c r="CZ756" s="34"/>
      <c r="DA756" s="34"/>
      <c r="DB756" s="34"/>
      <c r="DC756" s="34"/>
      <c r="DD756" s="34"/>
      <c r="DE756" s="34"/>
      <c r="DF756" s="34"/>
      <c r="DG756" s="34"/>
      <c r="DH756" s="34"/>
      <c r="DI756" s="34"/>
      <c r="DJ756" s="34"/>
      <c r="DK756" s="34"/>
      <c r="DL756" s="34"/>
      <c r="DM756" s="34"/>
      <c r="DN756" s="34"/>
      <c r="DO756" s="34"/>
      <c r="DP756" s="34"/>
    </row>
    <row r="757" spans="43:120" s="5" customFormat="1" x14ac:dyDescent="0.25">
      <c r="AQ757" s="34"/>
      <c r="AR757" s="34"/>
      <c r="AS757" s="34"/>
      <c r="AT757" s="34"/>
      <c r="AU757" s="34"/>
      <c r="AV757" s="34"/>
      <c r="AW757" s="34"/>
      <c r="AX757" s="34"/>
      <c r="AY757" s="34"/>
      <c r="AZ757" s="34"/>
      <c r="BA757" s="34"/>
      <c r="BB757" s="34"/>
      <c r="BC757" s="34"/>
      <c r="BD757" s="34"/>
      <c r="BE757" s="34"/>
      <c r="BF757" s="34"/>
      <c r="BG757" s="34"/>
      <c r="BH757" s="34"/>
      <c r="BI757" s="34"/>
      <c r="BJ757" s="34"/>
      <c r="BK757" s="34"/>
      <c r="BL757" s="34"/>
      <c r="BM757" s="34"/>
      <c r="BN757" s="34"/>
      <c r="BO757" s="34"/>
      <c r="BP757" s="34"/>
      <c r="BQ757" s="34"/>
      <c r="BR757" s="34"/>
      <c r="BS757" s="34"/>
      <c r="BT757" s="34"/>
      <c r="BU757" s="34"/>
      <c r="BV757" s="34"/>
      <c r="BW757" s="34"/>
      <c r="BX757" s="34"/>
      <c r="BY757" s="34"/>
      <c r="BZ757" s="34"/>
      <c r="CA757" s="34"/>
      <c r="CB757" s="34"/>
      <c r="CC757" s="34"/>
      <c r="CD757" s="34"/>
      <c r="CE757" s="34"/>
      <c r="CF757" s="34"/>
      <c r="CG757" s="34"/>
      <c r="CH757" s="34"/>
      <c r="CI757" s="34"/>
      <c r="CJ757" s="34"/>
      <c r="CK757" s="34"/>
      <c r="CL757" s="34"/>
      <c r="CM757" s="34"/>
      <c r="CN757" s="34"/>
      <c r="CO757" s="34"/>
      <c r="CP757" s="34"/>
      <c r="CQ757" s="34"/>
      <c r="CR757" s="34"/>
      <c r="CS757" s="34"/>
      <c r="CT757" s="34"/>
      <c r="CU757" s="34"/>
      <c r="CV757" s="34"/>
      <c r="CW757" s="34"/>
      <c r="CX757" s="34"/>
      <c r="CY757" s="34"/>
      <c r="CZ757" s="34"/>
      <c r="DA757" s="34"/>
      <c r="DB757" s="34"/>
      <c r="DC757" s="34"/>
      <c r="DD757" s="34"/>
      <c r="DE757" s="34"/>
      <c r="DF757" s="34"/>
      <c r="DG757" s="34"/>
      <c r="DH757" s="34"/>
      <c r="DI757" s="34"/>
      <c r="DJ757" s="34"/>
      <c r="DK757" s="34"/>
      <c r="DL757" s="34"/>
      <c r="DM757" s="34"/>
      <c r="DN757" s="34"/>
      <c r="DO757" s="34"/>
      <c r="DP757" s="34"/>
    </row>
    <row r="758" spans="43:120" s="5" customFormat="1" x14ac:dyDescent="0.25">
      <c r="AQ758" s="34"/>
      <c r="AR758" s="34"/>
      <c r="AS758" s="34"/>
      <c r="AT758" s="34"/>
      <c r="AU758" s="34"/>
      <c r="AV758" s="34"/>
      <c r="AW758" s="34"/>
      <c r="AX758" s="34"/>
      <c r="AY758" s="34"/>
      <c r="AZ758" s="34"/>
      <c r="BA758" s="34"/>
      <c r="BB758" s="34"/>
      <c r="BC758" s="34"/>
      <c r="BD758" s="34"/>
      <c r="BE758" s="34"/>
      <c r="BF758" s="34"/>
      <c r="BG758" s="34"/>
      <c r="BH758" s="34"/>
      <c r="BI758" s="34"/>
      <c r="BJ758" s="34"/>
      <c r="BK758" s="34"/>
      <c r="BL758" s="34"/>
      <c r="BM758" s="34"/>
      <c r="BN758" s="34"/>
      <c r="BO758" s="34"/>
      <c r="BP758" s="34"/>
      <c r="BQ758" s="34"/>
      <c r="BR758" s="34"/>
      <c r="BS758" s="34"/>
      <c r="BT758" s="34"/>
      <c r="BU758" s="34"/>
      <c r="BV758" s="34"/>
      <c r="BW758" s="34"/>
      <c r="BX758" s="34"/>
      <c r="BY758" s="34"/>
      <c r="BZ758" s="34"/>
      <c r="CA758" s="34"/>
      <c r="CB758" s="34"/>
      <c r="CC758" s="34"/>
      <c r="CD758" s="34"/>
      <c r="CE758" s="34"/>
      <c r="CF758" s="34"/>
      <c r="CG758" s="34"/>
      <c r="CH758" s="34"/>
      <c r="CI758" s="34"/>
      <c r="CJ758" s="34"/>
      <c r="CK758" s="34"/>
      <c r="CL758" s="34"/>
      <c r="CM758" s="34"/>
      <c r="CN758" s="34"/>
      <c r="CO758" s="34"/>
      <c r="CP758" s="34"/>
      <c r="CQ758" s="34"/>
      <c r="CR758" s="34"/>
      <c r="CS758" s="34"/>
      <c r="CT758" s="34"/>
      <c r="CU758" s="34"/>
      <c r="CV758" s="34"/>
      <c r="CW758" s="34"/>
      <c r="CX758" s="34"/>
      <c r="CY758" s="34"/>
      <c r="CZ758" s="34"/>
      <c r="DA758" s="34"/>
      <c r="DB758" s="34"/>
      <c r="DC758" s="34"/>
      <c r="DD758" s="34"/>
      <c r="DE758" s="34"/>
      <c r="DF758" s="34"/>
      <c r="DG758" s="34"/>
      <c r="DH758" s="34"/>
      <c r="DI758" s="34"/>
      <c r="DJ758" s="34"/>
      <c r="DK758" s="34"/>
      <c r="DL758" s="34"/>
      <c r="DM758" s="34"/>
      <c r="DN758" s="34"/>
      <c r="DO758" s="34"/>
      <c r="DP758" s="34"/>
    </row>
    <row r="759" spans="43:120" s="5" customFormat="1" x14ac:dyDescent="0.25">
      <c r="AQ759" s="34"/>
      <c r="AR759" s="34"/>
      <c r="AS759" s="34"/>
      <c r="AT759" s="34"/>
      <c r="AU759" s="34"/>
      <c r="AV759" s="34"/>
      <c r="AW759" s="34"/>
      <c r="AX759" s="34"/>
      <c r="AY759" s="34"/>
      <c r="AZ759" s="34"/>
      <c r="BA759" s="34"/>
      <c r="BB759" s="34"/>
      <c r="BC759" s="34"/>
      <c r="BD759" s="34"/>
      <c r="BE759" s="34"/>
      <c r="BF759" s="34"/>
      <c r="BG759" s="34"/>
      <c r="BH759" s="34"/>
      <c r="BI759" s="34"/>
      <c r="BJ759" s="34"/>
      <c r="BK759" s="34"/>
      <c r="BL759" s="34"/>
      <c r="BM759" s="34"/>
      <c r="BN759" s="34"/>
      <c r="BO759" s="34"/>
      <c r="BP759" s="34"/>
      <c r="BQ759" s="34"/>
      <c r="BR759" s="34"/>
      <c r="BS759" s="34"/>
      <c r="BT759" s="34"/>
      <c r="BU759" s="34"/>
      <c r="BV759" s="34"/>
      <c r="BW759" s="34"/>
      <c r="BX759" s="34"/>
      <c r="BY759" s="34"/>
      <c r="BZ759" s="34"/>
      <c r="CA759" s="34"/>
      <c r="CB759" s="34"/>
      <c r="CC759" s="34"/>
      <c r="CD759" s="34"/>
      <c r="CE759" s="34"/>
      <c r="CF759" s="34"/>
      <c r="CG759" s="34"/>
      <c r="CH759" s="34"/>
      <c r="CI759" s="34"/>
      <c r="CJ759" s="34"/>
      <c r="CK759" s="34"/>
      <c r="CL759" s="34"/>
      <c r="CM759" s="34"/>
      <c r="CN759" s="34"/>
      <c r="CO759" s="34"/>
      <c r="CP759" s="34"/>
      <c r="CQ759" s="34"/>
      <c r="CR759" s="34"/>
      <c r="CS759" s="34"/>
      <c r="CT759" s="34"/>
      <c r="CU759" s="34"/>
      <c r="CV759" s="34"/>
      <c r="CW759" s="34"/>
      <c r="CX759" s="34"/>
      <c r="CY759" s="34"/>
      <c r="CZ759" s="34"/>
      <c r="DA759" s="34"/>
      <c r="DB759" s="34"/>
      <c r="DC759" s="34"/>
      <c r="DD759" s="34"/>
      <c r="DE759" s="34"/>
      <c r="DF759" s="34"/>
      <c r="DG759" s="34"/>
      <c r="DH759" s="34"/>
      <c r="DI759" s="34"/>
      <c r="DJ759" s="34"/>
      <c r="DK759" s="34"/>
      <c r="DL759" s="34"/>
      <c r="DM759" s="34"/>
      <c r="DN759" s="34"/>
      <c r="DO759" s="34"/>
      <c r="DP759" s="34"/>
    </row>
    <row r="760" spans="43:120" s="5" customFormat="1" x14ac:dyDescent="0.25">
      <c r="AQ760" s="34"/>
      <c r="AR760" s="34"/>
      <c r="AS760" s="34"/>
      <c r="AT760" s="34"/>
      <c r="AU760" s="34"/>
      <c r="AV760" s="34"/>
      <c r="AW760" s="34"/>
      <c r="AX760" s="34"/>
      <c r="AY760" s="34"/>
      <c r="AZ760" s="34"/>
      <c r="BA760" s="34"/>
      <c r="BB760" s="34"/>
      <c r="BC760" s="34"/>
      <c r="BD760" s="34"/>
      <c r="BE760" s="34"/>
      <c r="BF760" s="34"/>
      <c r="BG760" s="34"/>
      <c r="BH760" s="34"/>
      <c r="BI760" s="34"/>
      <c r="BJ760" s="34"/>
      <c r="BK760" s="34"/>
      <c r="BL760" s="34"/>
      <c r="BM760" s="34"/>
      <c r="BN760" s="34"/>
      <c r="BO760" s="34"/>
      <c r="BP760" s="34"/>
      <c r="BQ760" s="34"/>
      <c r="BR760" s="34"/>
      <c r="BS760" s="34"/>
      <c r="BT760" s="34"/>
      <c r="BU760" s="34"/>
      <c r="BV760" s="34"/>
      <c r="BW760" s="34"/>
      <c r="BX760" s="34"/>
      <c r="BY760" s="34"/>
      <c r="BZ760" s="34"/>
      <c r="CA760" s="34"/>
      <c r="CB760" s="34"/>
      <c r="CC760" s="34"/>
      <c r="CD760" s="34"/>
      <c r="CE760" s="34"/>
      <c r="CF760" s="34"/>
      <c r="CG760" s="34"/>
      <c r="CH760" s="34"/>
      <c r="CI760" s="34"/>
      <c r="CJ760" s="34"/>
      <c r="CK760" s="34"/>
      <c r="CL760" s="34"/>
      <c r="CM760" s="34"/>
      <c r="CN760" s="34"/>
      <c r="CO760" s="34"/>
      <c r="CP760" s="34"/>
      <c r="CQ760" s="34"/>
      <c r="CR760" s="34"/>
      <c r="CS760" s="34"/>
      <c r="CT760" s="34"/>
      <c r="CU760" s="34"/>
      <c r="CV760" s="34"/>
      <c r="CW760" s="34"/>
      <c r="CX760" s="34"/>
      <c r="CY760" s="34"/>
      <c r="CZ760" s="34"/>
      <c r="DA760" s="34"/>
      <c r="DB760" s="34"/>
      <c r="DC760" s="34"/>
      <c r="DD760" s="34"/>
      <c r="DE760" s="34"/>
      <c r="DF760" s="34"/>
      <c r="DG760" s="34"/>
      <c r="DH760" s="34"/>
      <c r="DI760" s="34"/>
      <c r="DJ760" s="34"/>
      <c r="DK760" s="34"/>
      <c r="DL760" s="34"/>
      <c r="DM760" s="34"/>
      <c r="DN760" s="34"/>
      <c r="DO760" s="34"/>
      <c r="DP760" s="34"/>
    </row>
    <row r="761" spans="43:120" s="5" customFormat="1" x14ac:dyDescent="0.25">
      <c r="AQ761" s="34"/>
      <c r="AR761" s="34"/>
      <c r="AS761" s="34"/>
      <c r="AT761" s="34"/>
      <c r="AU761" s="34"/>
      <c r="AV761" s="34"/>
      <c r="AW761" s="34"/>
      <c r="AX761" s="34"/>
      <c r="AY761" s="34"/>
      <c r="AZ761" s="34"/>
      <c r="BA761" s="34"/>
      <c r="BB761" s="34"/>
      <c r="BC761" s="34"/>
      <c r="BD761" s="34"/>
      <c r="BE761" s="34"/>
      <c r="BF761" s="34"/>
      <c r="BG761" s="34"/>
      <c r="BH761" s="34"/>
      <c r="BI761" s="34"/>
      <c r="BJ761" s="34"/>
      <c r="BK761" s="34"/>
      <c r="BL761" s="34"/>
      <c r="BM761" s="34"/>
      <c r="BN761" s="34"/>
      <c r="BO761" s="34"/>
      <c r="BP761" s="34"/>
      <c r="BQ761" s="34"/>
      <c r="BR761" s="34"/>
      <c r="BS761" s="34"/>
      <c r="BT761" s="34"/>
      <c r="BU761" s="34"/>
      <c r="BV761" s="34"/>
      <c r="BW761" s="34"/>
      <c r="BX761" s="34"/>
      <c r="BY761" s="34"/>
      <c r="BZ761" s="34"/>
      <c r="CA761" s="34"/>
      <c r="CB761" s="34"/>
      <c r="CC761" s="34"/>
      <c r="CD761" s="34"/>
      <c r="CE761" s="34"/>
      <c r="CF761" s="34"/>
      <c r="CG761" s="34"/>
      <c r="CH761" s="34"/>
      <c r="CI761" s="34"/>
      <c r="CJ761" s="34"/>
      <c r="CK761" s="34"/>
      <c r="CL761" s="34"/>
      <c r="CM761" s="34"/>
      <c r="CN761" s="34"/>
      <c r="CO761" s="34"/>
      <c r="CP761" s="34"/>
      <c r="CQ761" s="34"/>
      <c r="CR761" s="34"/>
      <c r="CS761" s="34"/>
      <c r="CT761" s="34"/>
      <c r="CU761" s="34"/>
      <c r="CV761" s="34"/>
      <c r="CW761" s="34"/>
      <c r="CX761" s="34"/>
      <c r="CY761" s="34"/>
      <c r="CZ761" s="34"/>
      <c r="DA761" s="34"/>
      <c r="DB761" s="34"/>
      <c r="DC761" s="34"/>
      <c r="DD761" s="34"/>
      <c r="DE761" s="34"/>
      <c r="DF761" s="34"/>
      <c r="DG761" s="34"/>
      <c r="DH761" s="34"/>
      <c r="DI761" s="34"/>
      <c r="DJ761" s="34"/>
      <c r="DK761" s="34"/>
      <c r="DL761" s="34"/>
      <c r="DM761" s="34"/>
      <c r="DN761" s="34"/>
      <c r="DO761" s="34"/>
      <c r="DP761" s="34"/>
    </row>
    <row r="762" spans="43:120" s="5" customFormat="1" x14ac:dyDescent="0.25">
      <c r="AQ762" s="34"/>
      <c r="AR762" s="34"/>
      <c r="AS762" s="34"/>
      <c r="AT762" s="34"/>
      <c r="AU762" s="34"/>
      <c r="AV762" s="34"/>
      <c r="AW762" s="34"/>
      <c r="AX762" s="34"/>
      <c r="AY762" s="34"/>
      <c r="AZ762" s="34"/>
      <c r="BA762" s="34"/>
      <c r="BB762" s="34"/>
      <c r="BC762" s="34"/>
      <c r="BD762" s="34"/>
      <c r="BE762" s="34"/>
      <c r="BF762" s="34"/>
      <c r="BG762" s="34"/>
      <c r="BH762" s="34"/>
      <c r="BI762" s="34"/>
      <c r="BJ762" s="34"/>
      <c r="BK762" s="34"/>
      <c r="BL762" s="34"/>
      <c r="BM762" s="34"/>
      <c r="BN762" s="34"/>
      <c r="BO762" s="34"/>
      <c r="BP762" s="34"/>
      <c r="BQ762" s="34"/>
      <c r="BR762" s="34"/>
      <c r="BS762" s="34"/>
      <c r="BT762" s="34"/>
      <c r="BU762" s="34"/>
      <c r="BV762" s="34"/>
      <c r="BW762" s="34"/>
      <c r="BX762" s="34"/>
      <c r="BY762" s="34"/>
      <c r="BZ762" s="34"/>
      <c r="CA762" s="34"/>
      <c r="CB762" s="34"/>
      <c r="CC762" s="34"/>
      <c r="CD762" s="34"/>
      <c r="CE762" s="34"/>
      <c r="CF762" s="34"/>
      <c r="CG762" s="34"/>
      <c r="CH762" s="34"/>
      <c r="CI762" s="34"/>
      <c r="CJ762" s="34"/>
      <c r="CK762" s="34"/>
      <c r="CL762" s="34"/>
      <c r="CM762" s="34"/>
      <c r="CN762" s="34"/>
      <c r="CO762" s="34"/>
      <c r="CP762" s="34"/>
      <c r="CQ762" s="34"/>
      <c r="CR762" s="34"/>
      <c r="CS762" s="34"/>
      <c r="CT762" s="34"/>
      <c r="CU762" s="34"/>
      <c r="CV762" s="34"/>
      <c r="CW762" s="34"/>
      <c r="CX762" s="34"/>
      <c r="CY762" s="34"/>
      <c r="CZ762" s="34"/>
      <c r="DA762" s="34"/>
      <c r="DB762" s="34"/>
      <c r="DC762" s="34"/>
      <c r="DD762" s="34"/>
      <c r="DE762" s="34"/>
      <c r="DF762" s="34"/>
      <c r="DG762" s="34"/>
      <c r="DH762" s="34"/>
      <c r="DI762" s="34"/>
      <c r="DJ762" s="34"/>
      <c r="DK762" s="34"/>
      <c r="DL762" s="34"/>
      <c r="DM762" s="34"/>
      <c r="DN762" s="34"/>
      <c r="DO762" s="34"/>
      <c r="DP762" s="34"/>
    </row>
    <row r="763" spans="43:120" s="5" customFormat="1" x14ac:dyDescent="0.25">
      <c r="AQ763" s="34"/>
      <c r="AR763" s="34"/>
      <c r="AS763" s="34"/>
      <c r="AT763" s="34"/>
      <c r="AU763" s="34"/>
      <c r="AV763" s="34"/>
      <c r="AW763" s="34"/>
      <c r="AX763" s="34"/>
      <c r="AY763" s="34"/>
      <c r="AZ763" s="34"/>
      <c r="BA763" s="34"/>
      <c r="BB763" s="34"/>
      <c r="BC763" s="34"/>
      <c r="BD763" s="34"/>
      <c r="BE763" s="34"/>
      <c r="BF763" s="34"/>
      <c r="BG763" s="34"/>
      <c r="BH763" s="34"/>
      <c r="BI763" s="34"/>
      <c r="BJ763" s="34"/>
      <c r="BK763" s="34"/>
      <c r="BL763" s="34"/>
      <c r="BM763" s="34"/>
      <c r="BN763" s="34"/>
      <c r="BO763" s="34"/>
      <c r="BP763" s="34"/>
      <c r="BQ763" s="34"/>
      <c r="BR763" s="34"/>
      <c r="BS763" s="34"/>
      <c r="BT763" s="34"/>
      <c r="BU763" s="34"/>
      <c r="BV763" s="34"/>
      <c r="BW763" s="34"/>
      <c r="BX763" s="34"/>
      <c r="BY763" s="34"/>
      <c r="BZ763" s="34"/>
      <c r="CA763" s="34"/>
      <c r="CB763" s="34"/>
      <c r="CC763" s="34"/>
      <c r="CD763" s="34"/>
      <c r="CE763" s="34"/>
      <c r="CF763" s="34"/>
      <c r="CG763" s="34"/>
      <c r="CH763" s="34"/>
      <c r="CI763" s="34"/>
      <c r="CJ763" s="34"/>
      <c r="CK763" s="34"/>
      <c r="CL763" s="34"/>
      <c r="CM763" s="34"/>
      <c r="CN763" s="34"/>
      <c r="CO763" s="34"/>
      <c r="CP763" s="34"/>
      <c r="CQ763" s="34"/>
      <c r="CR763" s="34"/>
      <c r="CS763" s="34"/>
      <c r="CT763" s="34"/>
      <c r="CU763" s="34"/>
      <c r="CV763" s="34"/>
      <c r="CW763" s="34"/>
      <c r="CX763" s="34"/>
      <c r="CY763" s="34"/>
      <c r="CZ763" s="34"/>
      <c r="DA763" s="34"/>
      <c r="DB763" s="34"/>
      <c r="DC763" s="34"/>
      <c r="DD763" s="34"/>
      <c r="DE763" s="34"/>
      <c r="DF763" s="34"/>
      <c r="DG763" s="34"/>
      <c r="DH763" s="34"/>
      <c r="DI763" s="34"/>
      <c r="DJ763" s="34"/>
      <c r="DK763" s="34"/>
      <c r="DL763" s="34"/>
      <c r="DM763" s="34"/>
      <c r="DN763" s="34"/>
      <c r="DO763" s="34"/>
      <c r="DP763" s="34"/>
    </row>
    <row r="764" spans="43:120" s="5" customFormat="1" x14ac:dyDescent="0.25">
      <c r="AQ764" s="34"/>
      <c r="AR764" s="34"/>
      <c r="AS764" s="34"/>
      <c r="AT764" s="34"/>
      <c r="AU764" s="34"/>
      <c r="AV764" s="34"/>
      <c r="AW764" s="34"/>
      <c r="AX764" s="34"/>
      <c r="AY764" s="34"/>
      <c r="AZ764" s="34"/>
      <c r="BA764" s="34"/>
      <c r="BB764" s="34"/>
      <c r="BC764" s="34"/>
      <c r="BD764" s="34"/>
      <c r="BE764" s="34"/>
      <c r="BF764" s="34"/>
      <c r="BG764" s="34"/>
      <c r="BH764" s="34"/>
      <c r="BI764" s="34"/>
      <c r="BJ764" s="34"/>
      <c r="BK764" s="34"/>
      <c r="BL764" s="34"/>
      <c r="BM764" s="34"/>
      <c r="BN764" s="34"/>
      <c r="BO764" s="34"/>
      <c r="BP764" s="34"/>
      <c r="BQ764" s="34"/>
      <c r="BR764" s="34"/>
      <c r="BS764" s="34"/>
      <c r="BT764" s="34"/>
      <c r="BU764" s="34"/>
      <c r="BV764" s="34"/>
      <c r="BW764" s="34"/>
      <c r="BX764" s="34"/>
      <c r="BY764" s="34"/>
      <c r="BZ764" s="34"/>
      <c r="CA764" s="34"/>
      <c r="CB764" s="34"/>
      <c r="CC764" s="34"/>
      <c r="CD764" s="34"/>
      <c r="CE764" s="34"/>
      <c r="CF764" s="34"/>
      <c r="CG764" s="34"/>
      <c r="CH764" s="34"/>
      <c r="CI764" s="34"/>
      <c r="CJ764" s="34"/>
      <c r="CK764" s="34"/>
      <c r="CL764" s="34"/>
      <c r="CM764" s="34"/>
      <c r="CN764" s="34"/>
      <c r="CO764" s="34"/>
      <c r="CP764" s="34"/>
      <c r="CQ764" s="34"/>
      <c r="CR764" s="34"/>
      <c r="CS764" s="34"/>
      <c r="CT764" s="34"/>
      <c r="CU764" s="34"/>
      <c r="CV764" s="34"/>
      <c r="CW764" s="34"/>
      <c r="CX764" s="34"/>
      <c r="CY764" s="34"/>
      <c r="CZ764" s="34"/>
      <c r="DA764" s="34"/>
      <c r="DB764" s="34"/>
      <c r="DC764" s="34"/>
      <c r="DD764" s="34"/>
      <c r="DE764" s="34"/>
      <c r="DF764" s="34"/>
      <c r="DG764" s="34"/>
      <c r="DH764" s="34"/>
      <c r="DI764" s="34"/>
      <c r="DJ764" s="34"/>
      <c r="DK764" s="34"/>
      <c r="DL764" s="34"/>
      <c r="DM764" s="34"/>
      <c r="DN764" s="34"/>
      <c r="DO764" s="34"/>
      <c r="DP764" s="34"/>
    </row>
    <row r="765" spans="43:120" s="5" customFormat="1" x14ac:dyDescent="0.25">
      <c r="AQ765" s="34"/>
      <c r="AR765" s="34"/>
      <c r="AS765" s="34"/>
      <c r="AT765" s="34"/>
      <c r="AU765" s="34"/>
      <c r="AV765" s="34"/>
      <c r="AW765" s="34"/>
      <c r="AX765" s="34"/>
      <c r="AY765" s="34"/>
      <c r="AZ765" s="34"/>
      <c r="BA765" s="34"/>
      <c r="BB765" s="34"/>
      <c r="BC765" s="34"/>
      <c r="BD765" s="34"/>
      <c r="BE765" s="34"/>
      <c r="BF765" s="34"/>
      <c r="BG765" s="34"/>
      <c r="BH765" s="34"/>
      <c r="BI765" s="34"/>
      <c r="BJ765" s="34"/>
      <c r="BK765" s="34"/>
      <c r="BL765" s="34"/>
      <c r="BM765" s="34"/>
      <c r="BN765" s="34"/>
      <c r="BO765" s="34"/>
      <c r="BP765" s="34"/>
      <c r="BQ765" s="34"/>
      <c r="BR765" s="34"/>
      <c r="BS765" s="34"/>
      <c r="BT765" s="34"/>
      <c r="BU765" s="34"/>
      <c r="BV765" s="34"/>
      <c r="BW765" s="34"/>
      <c r="BX765" s="34"/>
      <c r="BY765" s="34"/>
      <c r="BZ765" s="34"/>
      <c r="CA765" s="34"/>
      <c r="CB765" s="34"/>
      <c r="CC765" s="34"/>
      <c r="CD765" s="34"/>
      <c r="CE765" s="34"/>
      <c r="CF765" s="34"/>
      <c r="CG765" s="34"/>
      <c r="CH765" s="34"/>
      <c r="CI765" s="34"/>
      <c r="CJ765" s="34"/>
      <c r="CK765" s="34"/>
      <c r="CL765" s="34"/>
      <c r="CM765" s="34"/>
      <c r="CN765" s="34"/>
      <c r="CO765" s="34"/>
      <c r="CP765" s="34"/>
      <c r="CQ765" s="34"/>
      <c r="CR765" s="34"/>
      <c r="CS765" s="34"/>
      <c r="CT765" s="34"/>
      <c r="CU765" s="34"/>
      <c r="CV765" s="34"/>
      <c r="CW765" s="34"/>
      <c r="CX765" s="34"/>
      <c r="CY765" s="34"/>
      <c r="CZ765" s="34"/>
      <c r="DA765" s="34"/>
      <c r="DB765" s="34"/>
      <c r="DC765" s="34"/>
      <c r="DD765" s="34"/>
      <c r="DE765" s="34"/>
      <c r="DF765" s="34"/>
      <c r="DG765" s="34"/>
      <c r="DH765" s="34"/>
      <c r="DI765" s="34"/>
      <c r="DJ765" s="34"/>
      <c r="DK765" s="34"/>
      <c r="DL765" s="34"/>
      <c r="DM765" s="34"/>
      <c r="DN765" s="34"/>
      <c r="DO765" s="34"/>
      <c r="DP765" s="34"/>
    </row>
    <row r="766" spans="43:120" s="5" customFormat="1" x14ac:dyDescent="0.25">
      <c r="AQ766" s="34"/>
      <c r="AR766" s="34"/>
      <c r="AS766" s="34"/>
      <c r="AT766" s="34"/>
      <c r="AU766" s="34"/>
      <c r="AV766" s="34"/>
      <c r="AW766" s="34"/>
      <c r="AX766" s="34"/>
      <c r="AY766" s="34"/>
      <c r="AZ766" s="34"/>
      <c r="BA766" s="34"/>
      <c r="BB766" s="34"/>
      <c r="BC766" s="34"/>
      <c r="BD766" s="34"/>
      <c r="BE766" s="34"/>
      <c r="BF766" s="34"/>
      <c r="BG766" s="34"/>
      <c r="BH766" s="34"/>
      <c r="BI766" s="34"/>
      <c r="BJ766" s="34"/>
      <c r="BK766" s="34"/>
      <c r="BL766" s="34"/>
      <c r="BM766" s="34"/>
      <c r="BN766" s="34"/>
      <c r="BO766" s="34"/>
      <c r="BP766" s="34"/>
      <c r="BQ766" s="34"/>
      <c r="BR766" s="34"/>
      <c r="BS766" s="34"/>
      <c r="BT766" s="34"/>
      <c r="BU766" s="34"/>
      <c r="BV766" s="34"/>
      <c r="BW766" s="34"/>
      <c r="BX766" s="34"/>
      <c r="BY766" s="34"/>
      <c r="BZ766" s="34"/>
      <c r="CA766" s="34"/>
      <c r="CB766" s="34"/>
      <c r="CC766" s="34"/>
      <c r="CD766" s="34"/>
      <c r="CE766" s="34"/>
      <c r="CF766" s="34"/>
      <c r="CG766" s="34"/>
      <c r="CH766" s="34"/>
      <c r="CI766" s="34"/>
      <c r="CJ766" s="34"/>
      <c r="CK766" s="34"/>
      <c r="CL766" s="34"/>
      <c r="CM766" s="34"/>
      <c r="CN766" s="34"/>
      <c r="CO766" s="34"/>
      <c r="CP766" s="34"/>
      <c r="CQ766" s="34"/>
      <c r="CR766" s="34"/>
      <c r="CS766" s="34"/>
      <c r="CT766" s="34"/>
      <c r="CU766" s="34"/>
      <c r="CV766" s="34"/>
      <c r="CW766" s="34"/>
      <c r="CX766" s="34"/>
      <c r="CY766" s="34"/>
      <c r="CZ766" s="34"/>
      <c r="DA766" s="34"/>
      <c r="DB766" s="34"/>
      <c r="DC766" s="34"/>
      <c r="DD766" s="34"/>
      <c r="DE766" s="34"/>
      <c r="DF766" s="34"/>
      <c r="DG766" s="34"/>
      <c r="DH766" s="34"/>
      <c r="DI766" s="34"/>
      <c r="DJ766" s="34"/>
      <c r="DK766" s="34"/>
      <c r="DL766" s="34"/>
      <c r="DM766" s="34"/>
      <c r="DN766" s="34"/>
      <c r="DO766" s="34"/>
      <c r="DP766" s="34"/>
    </row>
    <row r="767" spans="43:120" s="5" customFormat="1" x14ac:dyDescent="0.25">
      <c r="AQ767" s="34"/>
      <c r="AR767" s="34"/>
      <c r="AS767" s="34"/>
      <c r="AT767" s="34"/>
      <c r="AU767" s="34"/>
      <c r="AV767" s="34"/>
      <c r="AW767" s="34"/>
      <c r="AX767" s="34"/>
      <c r="AY767" s="34"/>
      <c r="AZ767" s="34"/>
      <c r="BA767" s="34"/>
      <c r="BB767" s="34"/>
      <c r="BC767" s="34"/>
      <c r="BD767" s="34"/>
      <c r="BE767" s="34"/>
      <c r="BF767" s="34"/>
      <c r="BG767" s="34"/>
      <c r="BH767" s="34"/>
      <c r="BI767" s="34"/>
      <c r="BJ767" s="34"/>
      <c r="BK767" s="34"/>
      <c r="BL767" s="34"/>
      <c r="BM767" s="34"/>
      <c r="BN767" s="34"/>
      <c r="BO767" s="34"/>
      <c r="BP767" s="34"/>
      <c r="BQ767" s="34"/>
      <c r="BR767" s="34"/>
      <c r="BS767" s="34"/>
      <c r="BT767" s="34"/>
      <c r="BU767" s="34"/>
      <c r="BV767" s="34"/>
      <c r="BW767" s="34"/>
      <c r="BX767" s="34"/>
      <c r="BY767" s="34"/>
      <c r="BZ767" s="34"/>
      <c r="CA767" s="34"/>
      <c r="CB767" s="34"/>
      <c r="CC767" s="34"/>
      <c r="CD767" s="34"/>
      <c r="CE767" s="34"/>
      <c r="CF767" s="34"/>
      <c r="CG767" s="34"/>
      <c r="CH767" s="34"/>
      <c r="CI767" s="34"/>
      <c r="CJ767" s="34"/>
      <c r="CK767" s="34"/>
      <c r="CL767" s="34"/>
      <c r="CM767" s="34"/>
      <c r="CN767" s="34"/>
      <c r="CO767" s="34"/>
      <c r="CP767" s="34"/>
      <c r="CQ767" s="34"/>
      <c r="CR767" s="34"/>
      <c r="CS767" s="34"/>
      <c r="CT767" s="34"/>
      <c r="CU767" s="34"/>
      <c r="CV767" s="34"/>
      <c r="CW767" s="34"/>
      <c r="CX767" s="34"/>
      <c r="CY767" s="34"/>
      <c r="CZ767" s="34"/>
      <c r="DA767" s="34"/>
      <c r="DB767" s="34"/>
      <c r="DC767" s="34"/>
      <c r="DD767" s="34"/>
      <c r="DE767" s="34"/>
      <c r="DF767" s="34"/>
      <c r="DG767" s="34"/>
      <c r="DH767" s="34"/>
      <c r="DI767" s="34"/>
      <c r="DJ767" s="34"/>
      <c r="DK767" s="34"/>
      <c r="DL767" s="34"/>
      <c r="DM767" s="34"/>
      <c r="DN767" s="34"/>
      <c r="DO767" s="34"/>
      <c r="DP767" s="34"/>
    </row>
    <row r="768" spans="43:120" s="5" customFormat="1" x14ac:dyDescent="0.25">
      <c r="AQ768" s="34"/>
      <c r="AR768" s="34"/>
      <c r="AS768" s="34"/>
      <c r="AT768" s="34"/>
      <c r="AU768" s="34"/>
      <c r="AV768" s="34"/>
      <c r="AW768" s="34"/>
      <c r="AX768" s="34"/>
      <c r="AY768" s="34"/>
      <c r="AZ768" s="34"/>
      <c r="BA768" s="34"/>
      <c r="BB768" s="34"/>
      <c r="BC768" s="34"/>
      <c r="BD768" s="34"/>
      <c r="BE768" s="34"/>
      <c r="BF768" s="34"/>
      <c r="BG768" s="34"/>
      <c r="BH768" s="34"/>
      <c r="BI768" s="34"/>
      <c r="BJ768" s="34"/>
      <c r="BK768" s="34"/>
      <c r="BL768" s="34"/>
      <c r="BM768" s="34"/>
      <c r="BN768" s="34"/>
      <c r="BO768" s="34"/>
      <c r="BP768" s="34"/>
      <c r="BQ768" s="34"/>
      <c r="BR768" s="34"/>
      <c r="BS768" s="34"/>
      <c r="BT768" s="34"/>
      <c r="BU768" s="34"/>
      <c r="BV768" s="34"/>
      <c r="BW768" s="34"/>
      <c r="BX768" s="34"/>
      <c r="BY768" s="34"/>
      <c r="BZ768" s="34"/>
      <c r="CA768" s="34"/>
      <c r="CB768" s="34"/>
      <c r="CC768" s="34"/>
      <c r="CD768" s="34"/>
      <c r="CE768" s="34"/>
      <c r="CF768" s="34"/>
      <c r="CG768" s="34"/>
      <c r="CH768" s="34"/>
      <c r="CI768" s="34"/>
      <c r="CJ768" s="34"/>
      <c r="CK768" s="34"/>
      <c r="CL768" s="34"/>
      <c r="CM768" s="34"/>
      <c r="CN768" s="34"/>
      <c r="CO768" s="34"/>
      <c r="CP768" s="34"/>
      <c r="CQ768" s="34"/>
      <c r="CR768" s="34"/>
      <c r="CS768" s="34"/>
      <c r="CT768" s="34"/>
      <c r="CU768" s="34"/>
      <c r="CV768" s="34"/>
      <c r="CW768" s="34"/>
      <c r="CX768" s="34"/>
      <c r="CY768" s="34"/>
      <c r="CZ768" s="34"/>
      <c r="DA768" s="34"/>
      <c r="DB768" s="34"/>
      <c r="DC768" s="34"/>
      <c r="DD768" s="34"/>
      <c r="DE768" s="34"/>
      <c r="DF768" s="34"/>
      <c r="DG768" s="34"/>
      <c r="DH768" s="34"/>
      <c r="DI768" s="34"/>
      <c r="DJ768" s="34"/>
      <c r="DK768" s="34"/>
      <c r="DL768" s="34"/>
      <c r="DM768" s="34"/>
      <c r="DN768" s="34"/>
      <c r="DO768" s="34"/>
      <c r="DP768" s="34"/>
    </row>
    <row r="769" spans="43:120" s="5" customFormat="1" x14ac:dyDescent="0.25">
      <c r="AQ769" s="34"/>
      <c r="AR769" s="34"/>
      <c r="AS769" s="34"/>
      <c r="AT769" s="34"/>
      <c r="AU769" s="34"/>
      <c r="AV769" s="34"/>
      <c r="AW769" s="34"/>
      <c r="AX769" s="34"/>
      <c r="AY769" s="34"/>
      <c r="AZ769" s="34"/>
      <c r="BA769" s="34"/>
      <c r="BB769" s="34"/>
      <c r="BC769" s="34"/>
      <c r="BD769" s="34"/>
      <c r="BE769" s="34"/>
      <c r="BF769" s="34"/>
      <c r="BG769" s="34"/>
      <c r="BH769" s="34"/>
      <c r="BI769" s="34"/>
      <c r="BJ769" s="34"/>
      <c r="BK769" s="34"/>
      <c r="BL769" s="34"/>
      <c r="BM769" s="34"/>
      <c r="BN769" s="34"/>
      <c r="BO769" s="34"/>
      <c r="BP769" s="34"/>
      <c r="BQ769" s="34"/>
      <c r="BR769" s="34"/>
      <c r="BS769" s="34"/>
      <c r="BT769" s="34"/>
      <c r="BU769" s="34"/>
      <c r="BV769" s="34"/>
      <c r="BW769" s="34"/>
      <c r="BX769" s="34"/>
      <c r="BY769" s="34"/>
      <c r="BZ769" s="34"/>
      <c r="CA769" s="34"/>
      <c r="CB769" s="34"/>
      <c r="CC769" s="34"/>
      <c r="CD769" s="34"/>
      <c r="CE769" s="34"/>
      <c r="CF769" s="34"/>
      <c r="CG769" s="34"/>
      <c r="CH769" s="34"/>
      <c r="CI769" s="34"/>
      <c r="CJ769" s="34"/>
      <c r="CK769" s="34"/>
      <c r="CL769" s="34"/>
      <c r="CM769" s="34"/>
      <c r="CN769" s="34"/>
      <c r="CO769" s="34"/>
      <c r="CP769" s="34"/>
      <c r="CQ769" s="34"/>
      <c r="CR769" s="34"/>
      <c r="CS769" s="34"/>
      <c r="CT769" s="34"/>
      <c r="CU769" s="34"/>
      <c r="CV769" s="34"/>
      <c r="CW769" s="34"/>
      <c r="CX769" s="34"/>
      <c r="CY769" s="34"/>
      <c r="CZ769" s="34"/>
      <c r="DA769" s="34"/>
      <c r="DB769" s="34"/>
      <c r="DC769" s="34"/>
      <c r="DD769" s="34"/>
      <c r="DE769" s="34"/>
      <c r="DF769" s="34"/>
      <c r="DG769" s="34"/>
      <c r="DH769" s="34"/>
      <c r="DI769" s="34"/>
      <c r="DJ769" s="34"/>
      <c r="DK769" s="34"/>
      <c r="DL769" s="34"/>
      <c r="DM769" s="34"/>
      <c r="DN769" s="34"/>
      <c r="DO769" s="34"/>
      <c r="DP769" s="34"/>
    </row>
    <row r="770" spans="43:120" s="5" customFormat="1" x14ac:dyDescent="0.25">
      <c r="AQ770" s="34"/>
      <c r="AR770" s="34"/>
      <c r="AS770" s="34"/>
      <c r="AT770" s="34"/>
      <c r="AU770" s="34"/>
      <c r="AV770" s="34"/>
      <c r="AW770" s="34"/>
      <c r="AX770" s="34"/>
      <c r="AY770" s="34"/>
      <c r="AZ770" s="34"/>
      <c r="BA770" s="34"/>
      <c r="BB770" s="34"/>
      <c r="BC770" s="34"/>
      <c r="BD770" s="34"/>
      <c r="BE770" s="34"/>
      <c r="BF770" s="34"/>
      <c r="BG770" s="34"/>
      <c r="BH770" s="34"/>
      <c r="BI770" s="34"/>
      <c r="BJ770" s="34"/>
      <c r="BK770" s="34"/>
      <c r="BL770" s="34"/>
      <c r="BM770" s="34"/>
      <c r="BN770" s="34"/>
      <c r="BO770" s="34"/>
      <c r="BP770" s="34"/>
      <c r="BQ770" s="34"/>
      <c r="BR770" s="34"/>
      <c r="BS770" s="34"/>
      <c r="BT770" s="34"/>
      <c r="BU770" s="34"/>
      <c r="BV770" s="34"/>
      <c r="BW770" s="34"/>
      <c r="BX770" s="34"/>
      <c r="BY770" s="34"/>
      <c r="BZ770" s="34"/>
      <c r="CA770" s="34"/>
      <c r="CB770" s="34"/>
      <c r="CC770" s="34"/>
      <c r="CD770" s="34"/>
      <c r="CE770" s="34"/>
      <c r="CF770" s="34"/>
      <c r="CG770" s="34"/>
      <c r="CH770" s="34"/>
      <c r="CI770" s="34"/>
      <c r="CJ770" s="34"/>
      <c r="CK770" s="34"/>
      <c r="CL770" s="34"/>
      <c r="CM770" s="34"/>
      <c r="CN770" s="34"/>
      <c r="CO770" s="34"/>
      <c r="CP770" s="34"/>
      <c r="CQ770" s="34"/>
      <c r="CR770" s="34"/>
      <c r="CS770" s="34"/>
      <c r="CT770" s="34"/>
      <c r="CU770" s="34"/>
      <c r="CV770" s="34"/>
      <c r="CW770" s="34"/>
      <c r="CX770" s="34"/>
      <c r="CY770" s="34"/>
      <c r="CZ770" s="34"/>
      <c r="DA770" s="34"/>
      <c r="DB770" s="34"/>
      <c r="DC770" s="34"/>
      <c r="DD770" s="34"/>
      <c r="DE770" s="34"/>
      <c r="DF770" s="34"/>
      <c r="DG770" s="34"/>
      <c r="DH770" s="34"/>
      <c r="DI770" s="34"/>
      <c r="DJ770" s="34"/>
      <c r="DK770" s="34"/>
      <c r="DL770" s="34"/>
      <c r="DM770" s="34"/>
      <c r="DN770" s="34"/>
      <c r="DO770" s="34"/>
      <c r="DP770" s="34"/>
    </row>
    <row r="771" spans="43:120" s="5" customFormat="1" x14ac:dyDescent="0.25">
      <c r="AQ771" s="34"/>
      <c r="AR771" s="34"/>
      <c r="AS771" s="34"/>
      <c r="AT771" s="34"/>
      <c r="AU771" s="34"/>
      <c r="AV771" s="34"/>
      <c r="AW771" s="34"/>
      <c r="AX771" s="34"/>
      <c r="AY771" s="34"/>
      <c r="AZ771" s="34"/>
      <c r="BA771" s="34"/>
      <c r="BB771" s="34"/>
      <c r="BC771" s="34"/>
      <c r="BD771" s="34"/>
      <c r="BE771" s="34"/>
      <c r="BF771" s="34"/>
      <c r="BG771" s="34"/>
      <c r="BH771" s="34"/>
      <c r="BI771" s="34"/>
      <c r="BJ771" s="34"/>
      <c r="BK771" s="34"/>
      <c r="BL771" s="34"/>
      <c r="BM771" s="34"/>
      <c r="BN771" s="34"/>
      <c r="BO771" s="34"/>
      <c r="BP771" s="34"/>
      <c r="BQ771" s="34"/>
      <c r="BR771" s="34"/>
      <c r="BS771" s="34"/>
      <c r="BT771" s="34"/>
      <c r="BU771" s="34"/>
      <c r="BV771" s="34"/>
      <c r="BW771" s="34"/>
      <c r="BX771" s="34"/>
      <c r="BY771" s="34"/>
      <c r="BZ771" s="34"/>
      <c r="CA771" s="34"/>
      <c r="CB771" s="34"/>
      <c r="CC771" s="34"/>
      <c r="CD771" s="34"/>
      <c r="CE771" s="34"/>
      <c r="CF771" s="34"/>
      <c r="CG771" s="34"/>
      <c r="CH771" s="34"/>
      <c r="CI771" s="34"/>
      <c r="CJ771" s="34"/>
      <c r="CK771" s="34"/>
      <c r="CL771" s="34"/>
      <c r="CM771" s="34"/>
      <c r="CN771" s="34"/>
      <c r="CO771" s="34"/>
      <c r="CP771" s="34"/>
      <c r="CQ771" s="34"/>
      <c r="CR771" s="34"/>
      <c r="CS771" s="34"/>
      <c r="CT771" s="34"/>
      <c r="CU771" s="34"/>
      <c r="CV771" s="34"/>
      <c r="CW771" s="34"/>
      <c r="CX771" s="34"/>
      <c r="CY771" s="34"/>
      <c r="CZ771" s="34"/>
      <c r="DA771" s="34"/>
      <c r="DB771" s="34"/>
      <c r="DC771" s="34"/>
      <c r="DD771" s="34"/>
      <c r="DE771" s="34"/>
      <c r="DF771" s="34"/>
      <c r="DG771" s="34"/>
      <c r="DH771" s="34"/>
      <c r="DI771" s="34"/>
      <c r="DJ771" s="34"/>
      <c r="DK771" s="34"/>
      <c r="DL771" s="34"/>
      <c r="DM771" s="34"/>
      <c r="DN771" s="34"/>
      <c r="DO771" s="34"/>
      <c r="DP771" s="34"/>
    </row>
    <row r="772" spans="43:120" s="5" customFormat="1" x14ac:dyDescent="0.25">
      <c r="AQ772" s="34"/>
      <c r="AR772" s="34"/>
      <c r="AS772" s="34"/>
      <c r="AT772" s="34"/>
      <c r="AU772" s="34"/>
      <c r="AV772" s="34"/>
      <c r="AW772" s="34"/>
      <c r="AX772" s="34"/>
      <c r="AY772" s="34"/>
      <c r="AZ772" s="34"/>
      <c r="BA772" s="34"/>
      <c r="BB772" s="34"/>
      <c r="BC772" s="34"/>
      <c r="BD772" s="34"/>
      <c r="BE772" s="34"/>
      <c r="BF772" s="34"/>
      <c r="BG772" s="34"/>
      <c r="BH772" s="34"/>
      <c r="BI772" s="34"/>
      <c r="BJ772" s="34"/>
      <c r="BK772" s="34"/>
      <c r="BL772" s="34"/>
      <c r="BM772" s="34"/>
      <c r="BN772" s="34"/>
      <c r="BO772" s="34"/>
      <c r="BP772" s="34"/>
      <c r="BQ772" s="34"/>
      <c r="BR772" s="34"/>
      <c r="BS772" s="34"/>
      <c r="BT772" s="34"/>
      <c r="BU772" s="34"/>
      <c r="BV772" s="34"/>
      <c r="BW772" s="34"/>
      <c r="BX772" s="34"/>
      <c r="BY772" s="34"/>
      <c r="BZ772" s="34"/>
      <c r="CA772" s="34"/>
      <c r="CB772" s="34"/>
      <c r="CC772" s="34"/>
      <c r="CD772" s="34"/>
      <c r="CE772" s="34"/>
      <c r="CF772" s="34"/>
      <c r="CG772" s="34"/>
      <c r="CH772" s="34"/>
      <c r="CI772" s="34"/>
      <c r="CJ772" s="34"/>
      <c r="CK772" s="34"/>
      <c r="CL772" s="34"/>
      <c r="CM772" s="34"/>
      <c r="CN772" s="34"/>
      <c r="CO772" s="34"/>
      <c r="CP772" s="34"/>
      <c r="CQ772" s="34"/>
      <c r="CR772" s="34"/>
      <c r="CS772" s="34"/>
      <c r="CT772" s="34"/>
      <c r="CU772" s="34"/>
      <c r="CV772" s="34"/>
      <c r="CW772" s="34"/>
      <c r="CX772" s="34"/>
      <c r="CY772" s="34"/>
      <c r="CZ772" s="34"/>
      <c r="DA772" s="34"/>
      <c r="DB772" s="34"/>
      <c r="DC772" s="34"/>
      <c r="DD772" s="34"/>
      <c r="DE772" s="34"/>
      <c r="DF772" s="34"/>
      <c r="DG772" s="34"/>
      <c r="DH772" s="34"/>
      <c r="DI772" s="34"/>
      <c r="DJ772" s="34"/>
      <c r="DK772" s="34"/>
      <c r="DL772" s="34"/>
      <c r="DM772" s="34"/>
      <c r="DN772" s="34"/>
      <c r="DO772" s="34"/>
      <c r="DP772" s="34"/>
    </row>
    <row r="773" spans="43:120" s="5" customFormat="1" x14ac:dyDescent="0.25">
      <c r="AQ773" s="34"/>
      <c r="AR773" s="34"/>
      <c r="AS773" s="34"/>
      <c r="AT773" s="34"/>
      <c r="AU773" s="34"/>
      <c r="AV773" s="34"/>
      <c r="AW773" s="34"/>
      <c r="AX773" s="34"/>
      <c r="AY773" s="34"/>
      <c r="AZ773" s="34"/>
      <c r="BA773" s="34"/>
      <c r="BB773" s="34"/>
      <c r="BC773" s="34"/>
      <c r="BD773" s="34"/>
      <c r="BE773" s="34"/>
      <c r="BF773" s="34"/>
      <c r="BG773" s="34"/>
      <c r="BH773" s="34"/>
      <c r="BI773" s="34"/>
      <c r="BJ773" s="34"/>
      <c r="BK773" s="34"/>
      <c r="BL773" s="34"/>
      <c r="BM773" s="34"/>
      <c r="BN773" s="34"/>
      <c r="BO773" s="34"/>
      <c r="BP773" s="34"/>
      <c r="BQ773" s="34"/>
      <c r="BR773" s="34"/>
      <c r="BS773" s="34"/>
      <c r="BT773" s="34"/>
      <c r="BU773" s="34"/>
      <c r="BV773" s="34"/>
      <c r="BW773" s="34"/>
      <c r="BX773" s="34"/>
      <c r="BY773" s="34"/>
      <c r="BZ773" s="34"/>
      <c r="CA773" s="34"/>
      <c r="CB773" s="34"/>
      <c r="CC773" s="34"/>
      <c r="CD773" s="34"/>
      <c r="CE773" s="34"/>
      <c r="CF773" s="34"/>
      <c r="CG773" s="34"/>
      <c r="CH773" s="34"/>
      <c r="CI773" s="34"/>
      <c r="CJ773" s="34"/>
      <c r="CK773" s="34"/>
      <c r="CL773" s="34"/>
      <c r="CM773" s="34"/>
      <c r="CN773" s="34"/>
      <c r="CO773" s="34"/>
      <c r="CP773" s="34"/>
      <c r="CQ773" s="34"/>
      <c r="CR773" s="34"/>
      <c r="CS773" s="34"/>
      <c r="CT773" s="34"/>
      <c r="CU773" s="34"/>
      <c r="CV773" s="34"/>
      <c r="CW773" s="34"/>
      <c r="CX773" s="34"/>
      <c r="CY773" s="34"/>
      <c r="CZ773" s="34"/>
      <c r="DA773" s="34"/>
      <c r="DB773" s="34"/>
      <c r="DC773" s="34"/>
      <c r="DD773" s="34"/>
      <c r="DE773" s="34"/>
      <c r="DF773" s="34"/>
      <c r="DG773" s="34"/>
      <c r="DH773" s="34"/>
      <c r="DI773" s="34"/>
      <c r="DJ773" s="34"/>
      <c r="DK773" s="34"/>
      <c r="DL773" s="34"/>
      <c r="DM773" s="34"/>
      <c r="DN773" s="34"/>
      <c r="DO773" s="34"/>
      <c r="DP773" s="34"/>
    </row>
    <row r="774" spans="43:120" s="5" customFormat="1" x14ac:dyDescent="0.25">
      <c r="AQ774" s="34"/>
      <c r="AR774" s="34"/>
      <c r="AS774" s="34"/>
      <c r="AT774" s="34"/>
      <c r="AU774" s="34"/>
      <c r="AV774" s="34"/>
      <c r="AW774" s="34"/>
      <c r="AX774" s="34"/>
      <c r="AY774" s="34"/>
      <c r="AZ774" s="34"/>
      <c r="BA774" s="34"/>
      <c r="BB774" s="34"/>
      <c r="BC774" s="34"/>
      <c r="BD774" s="34"/>
      <c r="BE774" s="34"/>
      <c r="BF774" s="34"/>
      <c r="BG774" s="34"/>
      <c r="BH774" s="34"/>
      <c r="BI774" s="34"/>
      <c r="BJ774" s="34"/>
      <c r="BK774" s="34"/>
      <c r="BL774" s="34"/>
      <c r="BM774" s="34"/>
      <c r="BN774" s="34"/>
      <c r="BO774" s="34"/>
      <c r="BP774" s="34"/>
      <c r="BQ774" s="34"/>
      <c r="BR774" s="34"/>
      <c r="BS774" s="34"/>
      <c r="BT774" s="34"/>
      <c r="BU774" s="34"/>
      <c r="BV774" s="34"/>
      <c r="BW774" s="34"/>
      <c r="BX774" s="34"/>
      <c r="BY774" s="34"/>
      <c r="BZ774" s="34"/>
      <c r="CA774" s="34"/>
      <c r="CB774" s="34"/>
      <c r="CC774" s="34"/>
      <c r="CD774" s="34"/>
      <c r="CE774" s="34"/>
      <c r="CF774" s="34"/>
      <c r="CG774" s="34"/>
      <c r="CH774" s="34"/>
      <c r="CI774" s="34"/>
      <c r="CJ774" s="34"/>
      <c r="CK774" s="34"/>
      <c r="CL774" s="34"/>
      <c r="CM774" s="34"/>
      <c r="CN774" s="34"/>
      <c r="CO774" s="34"/>
      <c r="CP774" s="34"/>
      <c r="CQ774" s="34"/>
      <c r="CR774" s="34"/>
      <c r="CS774" s="34"/>
      <c r="CT774" s="34"/>
      <c r="CU774" s="34"/>
      <c r="CV774" s="34"/>
      <c r="CW774" s="34"/>
      <c r="CX774" s="34"/>
      <c r="CY774" s="34"/>
      <c r="CZ774" s="34"/>
      <c r="DA774" s="34"/>
      <c r="DB774" s="34"/>
      <c r="DC774" s="34"/>
      <c r="DD774" s="34"/>
      <c r="DE774" s="34"/>
      <c r="DF774" s="34"/>
      <c r="DG774" s="34"/>
      <c r="DH774" s="34"/>
      <c r="DI774" s="34"/>
      <c r="DJ774" s="34"/>
      <c r="DK774" s="34"/>
      <c r="DL774" s="34"/>
      <c r="DM774" s="34"/>
      <c r="DN774" s="34"/>
      <c r="DO774" s="34"/>
      <c r="DP774" s="34"/>
    </row>
    <row r="775" spans="43:120" s="5" customFormat="1" x14ac:dyDescent="0.25">
      <c r="AQ775" s="34"/>
      <c r="AR775" s="34"/>
      <c r="AS775" s="34"/>
      <c r="AT775" s="34"/>
      <c r="AU775" s="34"/>
      <c r="AV775" s="34"/>
      <c r="AW775" s="34"/>
      <c r="AX775" s="34"/>
      <c r="AY775" s="34"/>
      <c r="AZ775" s="34"/>
      <c r="BA775" s="34"/>
      <c r="BB775" s="34"/>
      <c r="BC775" s="34"/>
      <c r="BD775" s="34"/>
      <c r="BE775" s="34"/>
      <c r="BF775" s="34"/>
      <c r="BG775" s="34"/>
      <c r="BH775" s="34"/>
      <c r="BI775" s="34"/>
      <c r="BJ775" s="34"/>
      <c r="BK775" s="34"/>
      <c r="BL775" s="34"/>
      <c r="BM775" s="34"/>
      <c r="BN775" s="34"/>
      <c r="BO775" s="34"/>
      <c r="BP775" s="34"/>
      <c r="BQ775" s="34"/>
      <c r="BR775" s="34"/>
      <c r="BS775" s="34"/>
      <c r="BT775" s="34"/>
      <c r="BU775" s="34"/>
      <c r="BV775" s="34"/>
      <c r="BW775" s="34"/>
      <c r="BX775" s="34"/>
      <c r="BY775" s="34"/>
      <c r="BZ775" s="34"/>
      <c r="CA775" s="34"/>
      <c r="CB775" s="34"/>
      <c r="CC775" s="34"/>
      <c r="CD775" s="34"/>
      <c r="CE775" s="34"/>
      <c r="CF775" s="34"/>
      <c r="CG775" s="34"/>
      <c r="CH775" s="34"/>
      <c r="CI775" s="34"/>
      <c r="CJ775" s="34"/>
      <c r="CK775" s="34"/>
      <c r="CL775" s="34"/>
      <c r="CM775" s="34"/>
      <c r="CN775" s="34"/>
      <c r="CO775" s="34"/>
      <c r="CP775" s="34"/>
      <c r="CQ775" s="34"/>
      <c r="CR775" s="34"/>
      <c r="CS775" s="34"/>
      <c r="CT775" s="34"/>
      <c r="CU775" s="34"/>
      <c r="CV775" s="34"/>
      <c r="CW775" s="34"/>
      <c r="CX775" s="34"/>
      <c r="CY775" s="34"/>
      <c r="CZ775" s="34"/>
      <c r="DA775" s="34"/>
      <c r="DB775" s="34"/>
      <c r="DC775" s="34"/>
      <c r="DD775" s="34"/>
      <c r="DE775" s="34"/>
      <c r="DF775" s="34"/>
      <c r="DG775" s="34"/>
      <c r="DH775" s="34"/>
      <c r="DI775" s="34"/>
      <c r="DJ775" s="34"/>
      <c r="DK775" s="34"/>
      <c r="DL775" s="34"/>
      <c r="DM775" s="34"/>
      <c r="DN775" s="34"/>
      <c r="DO775" s="34"/>
      <c r="DP775" s="34"/>
    </row>
    <row r="776" spans="43:120" s="5" customFormat="1" x14ac:dyDescent="0.25">
      <c r="AQ776" s="34"/>
      <c r="AR776" s="34"/>
      <c r="AS776" s="34"/>
      <c r="AT776" s="34"/>
      <c r="AU776" s="34"/>
      <c r="AV776" s="34"/>
      <c r="AW776" s="34"/>
      <c r="AX776" s="34"/>
      <c r="AY776" s="34"/>
      <c r="AZ776" s="34"/>
      <c r="BA776" s="34"/>
      <c r="BB776" s="34"/>
      <c r="BC776" s="34"/>
      <c r="BD776" s="34"/>
      <c r="BE776" s="34"/>
      <c r="BF776" s="34"/>
      <c r="BG776" s="34"/>
      <c r="BH776" s="34"/>
      <c r="BI776" s="34"/>
      <c r="BJ776" s="34"/>
      <c r="BK776" s="34"/>
      <c r="BL776" s="34"/>
      <c r="BM776" s="34"/>
      <c r="BN776" s="34"/>
      <c r="BO776" s="34"/>
      <c r="BP776" s="34"/>
      <c r="BQ776" s="34"/>
      <c r="BR776" s="34"/>
      <c r="BS776" s="34"/>
      <c r="BT776" s="34"/>
      <c r="BU776" s="34"/>
      <c r="BV776" s="34"/>
      <c r="BW776" s="34"/>
      <c r="BX776" s="34"/>
      <c r="BY776" s="34"/>
      <c r="BZ776" s="34"/>
      <c r="CA776" s="34"/>
      <c r="CB776" s="34"/>
      <c r="CC776" s="34"/>
      <c r="CD776" s="34"/>
      <c r="CE776" s="34"/>
      <c r="CF776" s="34"/>
      <c r="CG776" s="34"/>
      <c r="CH776" s="34"/>
      <c r="CI776" s="34"/>
      <c r="CJ776" s="34"/>
      <c r="CK776" s="34"/>
      <c r="CL776" s="34"/>
      <c r="CM776" s="34"/>
      <c r="CN776" s="34"/>
      <c r="CO776" s="34"/>
      <c r="CP776" s="34"/>
      <c r="CQ776" s="34"/>
      <c r="CR776" s="34"/>
      <c r="CS776" s="34"/>
      <c r="CT776" s="34"/>
      <c r="CU776" s="34"/>
      <c r="CV776" s="34"/>
      <c r="CW776" s="34"/>
      <c r="CX776" s="34"/>
      <c r="CY776" s="34"/>
      <c r="CZ776" s="34"/>
      <c r="DA776" s="34"/>
      <c r="DB776" s="34"/>
      <c r="DC776" s="34"/>
      <c r="DD776" s="34"/>
      <c r="DE776" s="34"/>
      <c r="DF776" s="34"/>
      <c r="DG776" s="34"/>
      <c r="DH776" s="34"/>
      <c r="DI776" s="34"/>
      <c r="DJ776" s="34"/>
      <c r="DK776" s="34"/>
      <c r="DL776" s="34"/>
      <c r="DM776" s="34"/>
      <c r="DN776" s="34"/>
      <c r="DO776" s="34"/>
      <c r="DP776" s="34"/>
    </row>
    <row r="777" spans="43:120" s="5" customFormat="1" x14ac:dyDescent="0.25">
      <c r="AQ777" s="34"/>
      <c r="AR777" s="34"/>
      <c r="AS777" s="34"/>
      <c r="AT777" s="34"/>
      <c r="AU777" s="34"/>
      <c r="AV777" s="34"/>
      <c r="AW777" s="34"/>
      <c r="AX777" s="34"/>
      <c r="AY777" s="34"/>
      <c r="AZ777" s="34"/>
      <c r="BA777" s="34"/>
      <c r="BB777" s="34"/>
      <c r="BC777" s="34"/>
      <c r="BD777" s="34"/>
      <c r="BE777" s="34"/>
      <c r="BF777" s="34"/>
      <c r="BG777" s="34"/>
      <c r="BH777" s="34"/>
      <c r="BI777" s="34"/>
      <c r="BJ777" s="34"/>
      <c r="BK777" s="34"/>
      <c r="BL777" s="34"/>
      <c r="BM777" s="34"/>
      <c r="BN777" s="34"/>
      <c r="BO777" s="34"/>
      <c r="BP777" s="34"/>
      <c r="BQ777" s="34"/>
      <c r="BR777" s="34"/>
      <c r="BS777" s="34"/>
      <c r="BT777" s="34"/>
      <c r="BU777" s="34"/>
      <c r="BV777" s="34"/>
      <c r="BW777" s="34"/>
      <c r="BX777" s="34"/>
      <c r="BY777" s="34"/>
      <c r="BZ777" s="34"/>
      <c r="CA777" s="34"/>
      <c r="CB777" s="34"/>
      <c r="CC777" s="34"/>
      <c r="CD777" s="34"/>
      <c r="CE777" s="34"/>
      <c r="CF777" s="34"/>
      <c r="CG777" s="34"/>
      <c r="CH777" s="34"/>
      <c r="CI777" s="34"/>
      <c r="CJ777" s="34"/>
      <c r="CK777" s="34"/>
      <c r="CL777" s="34"/>
      <c r="CM777" s="34"/>
      <c r="CN777" s="34"/>
      <c r="CO777" s="34"/>
      <c r="CP777" s="34"/>
      <c r="CQ777" s="34"/>
      <c r="CR777" s="34"/>
      <c r="CS777" s="34"/>
      <c r="CT777" s="34"/>
      <c r="CU777" s="34"/>
      <c r="CV777" s="34"/>
      <c r="CW777" s="34"/>
      <c r="CX777" s="34"/>
      <c r="CY777" s="34"/>
      <c r="CZ777" s="34"/>
      <c r="DA777" s="34"/>
      <c r="DB777" s="34"/>
      <c r="DC777" s="34"/>
      <c r="DD777" s="34"/>
      <c r="DE777" s="34"/>
      <c r="DF777" s="34"/>
      <c r="DG777" s="34"/>
      <c r="DH777" s="34"/>
      <c r="DI777" s="34"/>
      <c r="DJ777" s="34"/>
      <c r="DK777" s="34"/>
      <c r="DL777" s="34"/>
      <c r="DM777" s="34"/>
      <c r="DN777" s="34"/>
      <c r="DO777" s="34"/>
      <c r="DP777" s="34"/>
    </row>
    <row r="778" spans="43:120" s="5" customFormat="1" x14ac:dyDescent="0.25">
      <c r="AQ778" s="34"/>
      <c r="AR778" s="34"/>
      <c r="AS778" s="34"/>
      <c r="AT778" s="34"/>
      <c r="AU778" s="34"/>
      <c r="AV778" s="34"/>
      <c r="AW778" s="34"/>
      <c r="AX778" s="34"/>
      <c r="AY778" s="34"/>
      <c r="AZ778" s="34"/>
      <c r="BA778" s="34"/>
      <c r="BB778" s="34"/>
      <c r="BC778" s="34"/>
      <c r="BD778" s="34"/>
      <c r="BE778" s="34"/>
      <c r="BF778" s="34"/>
      <c r="BG778" s="34"/>
      <c r="BH778" s="34"/>
      <c r="BI778" s="34"/>
      <c r="BJ778" s="34"/>
      <c r="BK778" s="34"/>
      <c r="BL778" s="34"/>
      <c r="BM778" s="34"/>
      <c r="BN778" s="34"/>
      <c r="BO778" s="34"/>
      <c r="BP778" s="34"/>
      <c r="BQ778" s="34"/>
      <c r="BR778" s="34"/>
      <c r="BS778" s="34"/>
      <c r="BT778" s="34"/>
      <c r="BU778" s="34"/>
      <c r="BV778" s="34"/>
      <c r="BW778" s="34"/>
      <c r="BX778" s="34"/>
      <c r="BY778" s="34"/>
      <c r="BZ778" s="34"/>
      <c r="CA778" s="34"/>
      <c r="CB778" s="34"/>
      <c r="CC778" s="34"/>
      <c r="CD778" s="34"/>
      <c r="CE778" s="34"/>
      <c r="CF778" s="34"/>
      <c r="CG778" s="34"/>
      <c r="CH778" s="34"/>
      <c r="CI778" s="34"/>
      <c r="CJ778" s="34"/>
      <c r="CK778" s="34"/>
      <c r="CL778" s="34"/>
      <c r="CM778" s="34"/>
      <c r="CN778" s="34"/>
      <c r="CO778" s="34"/>
      <c r="CP778" s="34"/>
      <c r="CQ778" s="34"/>
      <c r="CR778" s="34"/>
      <c r="CS778" s="34"/>
      <c r="CT778" s="34"/>
      <c r="CU778" s="34"/>
      <c r="CV778" s="34"/>
      <c r="CW778" s="34"/>
      <c r="CX778" s="34"/>
      <c r="CY778" s="34"/>
      <c r="CZ778" s="34"/>
      <c r="DA778" s="34"/>
      <c r="DB778" s="34"/>
      <c r="DC778" s="34"/>
      <c r="DD778" s="34"/>
      <c r="DE778" s="34"/>
      <c r="DF778" s="34"/>
      <c r="DG778" s="34"/>
      <c r="DH778" s="34"/>
      <c r="DI778" s="34"/>
      <c r="DJ778" s="34"/>
      <c r="DK778" s="34"/>
      <c r="DL778" s="34"/>
      <c r="DM778" s="34"/>
      <c r="DN778" s="34"/>
      <c r="DO778" s="34"/>
      <c r="DP778" s="34"/>
    </row>
    <row r="779" spans="43:120" s="5" customFormat="1" x14ac:dyDescent="0.25">
      <c r="AQ779" s="34"/>
      <c r="AR779" s="34"/>
      <c r="AS779" s="34"/>
      <c r="AT779" s="34"/>
      <c r="AU779" s="34"/>
      <c r="AV779" s="34"/>
      <c r="AW779" s="34"/>
      <c r="AX779" s="34"/>
      <c r="AY779" s="34"/>
      <c r="AZ779" s="34"/>
      <c r="BA779" s="34"/>
      <c r="BB779" s="34"/>
      <c r="BC779" s="34"/>
      <c r="BD779" s="34"/>
      <c r="BE779" s="34"/>
      <c r="BF779" s="34"/>
      <c r="BG779" s="34"/>
      <c r="BH779" s="34"/>
      <c r="BI779" s="34"/>
      <c r="BJ779" s="34"/>
      <c r="BK779" s="34"/>
      <c r="BL779" s="34"/>
      <c r="BM779" s="34"/>
      <c r="BN779" s="34"/>
      <c r="BO779" s="34"/>
      <c r="BP779" s="34"/>
      <c r="BQ779" s="34"/>
      <c r="BR779" s="34"/>
      <c r="BS779" s="34"/>
      <c r="BT779" s="34"/>
      <c r="BU779" s="34"/>
      <c r="BV779" s="34"/>
      <c r="BW779" s="34"/>
      <c r="BX779" s="34"/>
      <c r="BY779" s="34"/>
      <c r="BZ779" s="34"/>
      <c r="CA779" s="34"/>
      <c r="CB779" s="34"/>
      <c r="CC779" s="34"/>
      <c r="CD779" s="34"/>
      <c r="CE779" s="34"/>
      <c r="CF779" s="34"/>
      <c r="CG779" s="34"/>
      <c r="CH779" s="34"/>
      <c r="CI779" s="34"/>
      <c r="CJ779" s="34"/>
      <c r="CK779" s="34"/>
      <c r="CL779" s="34"/>
      <c r="CM779" s="34"/>
      <c r="CN779" s="34"/>
      <c r="CO779" s="34"/>
      <c r="CP779" s="34"/>
      <c r="CQ779" s="34"/>
      <c r="CR779" s="34"/>
      <c r="CS779" s="34"/>
      <c r="CT779" s="34"/>
      <c r="CU779" s="34"/>
      <c r="CV779" s="34"/>
      <c r="CW779" s="34"/>
      <c r="CX779" s="34"/>
      <c r="CY779" s="34"/>
      <c r="CZ779" s="34"/>
      <c r="DA779" s="34"/>
      <c r="DB779" s="34"/>
      <c r="DC779" s="34"/>
      <c r="DD779" s="34"/>
      <c r="DE779" s="34"/>
      <c r="DF779" s="34"/>
      <c r="DG779" s="34"/>
      <c r="DH779" s="34"/>
      <c r="DI779" s="34"/>
      <c r="DJ779" s="34"/>
      <c r="DK779" s="34"/>
      <c r="DL779" s="34"/>
      <c r="DM779" s="34"/>
      <c r="DN779" s="34"/>
      <c r="DO779" s="34"/>
      <c r="DP779" s="34"/>
    </row>
    <row r="780" spans="43:120" s="5" customFormat="1" x14ac:dyDescent="0.25">
      <c r="AQ780" s="34"/>
      <c r="AR780" s="34"/>
      <c r="AS780" s="34"/>
      <c r="AT780" s="34"/>
      <c r="AU780" s="34"/>
      <c r="AV780" s="34"/>
      <c r="AW780" s="34"/>
      <c r="AX780" s="34"/>
      <c r="AY780" s="34"/>
      <c r="AZ780" s="34"/>
      <c r="BA780" s="34"/>
      <c r="BB780" s="34"/>
      <c r="BC780" s="34"/>
      <c r="BD780" s="34"/>
      <c r="BE780" s="34"/>
      <c r="BF780" s="34"/>
      <c r="BG780" s="34"/>
      <c r="BH780" s="34"/>
      <c r="BI780" s="34"/>
      <c r="BJ780" s="34"/>
      <c r="BK780" s="34"/>
      <c r="BL780" s="34"/>
      <c r="BM780" s="34"/>
      <c r="BN780" s="34"/>
      <c r="BO780" s="34"/>
      <c r="BP780" s="34"/>
      <c r="BQ780" s="34"/>
      <c r="BR780" s="34"/>
      <c r="BS780" s="34"/>
      <c r="BT780" s="34"/>
      <c r="BU780" s="34"/>
      <c r="BV780" s="34"/>
      <c r="BW780" s="34"/>
      <c r="BX780" s="34"/>
      <c r="BY780" s="34"/>
      <c r="BZ780" s="34"/>
      <c r="CA780" s="34"/>
      <c r="CB780" s="34"/>
      <c r="CC780" s="34"/>
      <c r="CD780" s="34"/>
      <c r="CE780" s="34"/>
      <c r="CF780" s="34"/>
      <c r="CG780" s="34"/>
      <c r="CH780" s="34"/>
      <c r="CI780" s="34"/>
      <c r="CJ780" s="34"/>
      <c r="CK780" s="34"/>
      <c r="CL780" s="34"/>
      <c r="CM780" s="34"/>
      <c r="CN780" s="34"/>
      <c r="CO780" s="34"/>
      <c r="CP780" s="34"/>
      <c r="CQ780" s="34"/>
      <c r="CR780" s="34"/>
      <c r="CS780" s="34"/>
      <c r="CT780" s="34"/>
      <c r="CU780" s="34"/>
      <c r="CV780" s="34"/>
      <c r="CW780" s="34"/>
      <c r="CX780" s="34"/>
      <c r="CY780" s="34"/>
      <c r="CZ780" s="34"/>
      <c r="DA780" s="34"/>
      <c r="DB780" s="34"/>
      <c r="DC780" s="34"/>
      <c r="DD780" s="34"/>
      <c r="DE780" s="34"/>
      <c r="DF780" s="34"/>
      <c r="DG780" s="34"/>
      <c r="DH780" s="34"/>
      <c r="DI780" s="34"/>
      <c r="DJ780" s="34"/>
      <c r="DK780" s="34"/>
      <c r="DL780" s="34"/>
      <c r="DM780" s="34"/>
      <c r="DN780" s="34"/>
      <c r="DO780" s="34"/>
      <c r="DP780" s="34"/>
    </row>
    <row r="781" spans="43:120" s="5" customFormat="1" x14ac:dyDescent="0.25">
      <c r="AQ781" s="34"/>
      <c r="AR781" s="34"/>
      <c r="AS781" s="34"/>
      <c r="AT781" s="34"/>
      <c r="AU781" s="34"/>
      <c r="AV781" s="34"/>
      <c r="AW781" s="34"/>
      <c r="AX781" s="34"/>
      <c r="AY781" s="34"/>
      <c r="AZ781" s="34"/>
      <c r="BA781" s="34"/>
      <c r="BB781" s="34"/>
      <c r="BC781" s="34"/>
      <c r="BD781" s="34"/>
      <c r="BE781" s="34"/>
      <c r="BF781" s="34"/>
      <c r="BG781" s="34"/>
      <c r="BH781" s="34"/>
      <c r="BI781" s="34"/>
      <c r="BJ781" s="34"/>
      <c r="BK781" s="34"/>
      <c r="BL781" s="34"/>
      <c r="BM781" s="34"/>
      <c r="BN781" s="34"/>
      <c r="BO781" s="34"/>
      <c r="BP781" s="34"/>
      <c r="BQ781" s="34"/>
      <c r="BR781" s="34"/>
      <c r="BS781" s="34"/>
      <c r="BT781" s="34"/>
      <c r="BU781" s="34"/>
      <c r="BV781" s="34"/>
      <c r="BW781" s="34"/>
      <c r="BX781" s="34"/>
      <c r="BY781" s="34"/>
      <c r="BZ781" s="34"/>
      <c r="CA781" s="34"/>
      <c r="CB781" s="34"/>
      <c r="CC781" s="34"/>
      <c r="CD781" s="34"/>
      <c r="CE781" s="34"/>
      <c r="CF781" s="34"/>
      <c r="CG781" s="34"/>
      <c r="CH781" s="34"/>
      <c r="CI781" s="34"/>
      <c r="CJ781" s="34"/>
      <c r="CK781" s="34"/>
      <c r="CL781" s="34"/>
      <c r="CM781" s="34"/>
      <c r="CN781" s="34"/>
      <c r="CO781" s="34"/>
      <c r="CP781" s="34"/>
      <c r="CQ781" s="34"/>
      <c r="CR781" s="34"/>
      <c r="CS781" s="34"/>
      <c r="CT781" s="34"/>
      <c r="CU781" s="34"/>
      <c r="CV781" s="34"/>
      <c r="CW781" s="34"/>
      <c r="CX781" s="34"/>
      <c r="CY781" s="34"/>
      <c r="CZ781" s="34"/>
      <c r="DA781" s="34"/>
      <c r="DB781" s="34"/>
      <c r="DC781" s="34"/>
      <c r="DD781" s="34"/>
      <c r="DE781" s="34"/>
      <c r="DF781" s="34"/>
      <c r="DG781" s="34"/>
      <c r="DH781" s="34"/>
      <c r="DI781" s="34"/>
      <c r="DJ781" s="34"/>
      <c r="DK781" s="34"/>
      <c r="DL781" s="34"/>
      <c r="DM781" s="34"/>
      <c r="DN781" s="34"/>
      <c r="DO781" s="34"/>
      <c r="DP781" s="34"/>
    </row>
    <row r="782" spans="43:120" s="5" customFormat="1" x14ac:dyDescent="0.25">
      <c r="AQ782" s="34"/>
      <c r="AR782" s="34"/>
      <c r="AS782" s="34"/>
      <c r="AT782" s="34"/>
      <c r="AU782" s="34"/>
      <c r="AV782" s="34"/>
      <c r="AW782" s="34"/>
      <c r="AX782" s="34"/>
      <c r="AY782" s="34"/>
      <c r="AZ782" s="34"/>
      <c r="BA782" s="34"/>
      <c r="BB782" s="34"/>
      <c r="BC782" s="34"/>
      <c r="BD782" s="34"/>
      <c r="BE782" s="34"/>
      <c r="BF782" s="34"/>
      <c r="BG782" s="34"/>
      <c r="BH782" s="34"/>
      <c r="BI782" s="34"/>
      <c r="BJ782" s="34"/>
      <c r="BK782" s="34"/>
      <c r="BL782" s="34"/>
      <c r="BM782" s="34"/>
      <c r="BN782" s="34"/>
      <c r="BO782" s="34"/>
      <c r="BP782" s="34"/>
      <c r="BQ782" s="34"/>
      <c r="BR782" s="34"/>
      <c r="BS782" s="34"/>
      <c r="BT782" s="34"/>
      <c r="BU782" s="34"/>
      <c r="BV782" s="34"/>
      <c r="BW782" s="34"/>
      <c r="BX782" s="34"/>
      <c r="BY782" s="34"/>
      <c r="BZ782" s="34"/>
      <c r="CA782" s="34"/>
      <c r="CB782" s="34"/>
      <c r="CC782" s="34"/>
      <c r="CD782" s="34"/>
      <c r="CE782" s="34"/>
      <c r="CF782" s="34"/>
      <c r="CG782" s="34"/>
      <c r="CH782" s="34"/>
      <c r="CI782" s="34"/>
      <c r="CJ782" s="34"/>
      <c r="CK782" s="34"/>
      <c r="CL782" s="34"/>
      <c r="CM782" s="34"/>
      <c r="CN782" s="34"/>
      <c r="CO782" s="34"/>
      <c r="CP782" s="34"/>
      <c r="CQ782" s="34"/>
      <c r="CR782" s="34"/>
      <c r="CS782" s="34"/>
      <c r="CT782" s="34"/>
      <c r="CU782" s="34"/>
      <c r="CV782" s="34"/>
      <c r="CW782" s="34"/>
      <c r="CX782" s="34"/>
      <c r="CY782" s="34"/>
      <c r="CZ782" s="34"/>
      <c r="DA782" s="34"/>
      <c r="DB782" s="34"/>
      <c r="DC782" s="34"/>
      <c r="DD782" s="34"/>
      <c r="DE782" s="34"/>
      <c r="DF782" s="34"/>
      <c r="DG782" s="34"/>
      <c r="DH782" s="34"/>
      <c r="DI782" s="34"/>
      <c r="DJ782" s="34"/>
      <c r="DK782" s="34"/>
      <c r="DL782" s="34"/>
      <c r="DM782" s="34"/>
      <c r="DN782" s="34"/>
      <c r="DO782" s="34"/>
      <c r="DP782" s="34"/>
    </row>
    <row r="783" spans="43:120" s="5" customFormat="1" x14ac:dyDescent="0.25">
      <c r="AQ783" s="34"/>
      <c r="AR783" s="34"/>
      <c r="AS783" s="34"/>
      <c r="AT783" s="34"/>
      <c r="AU783" s="34"/>
      <c r="AV783" s="34"/>
      <c r="AW783" s="34"/>
      <c r="AX783" s="34"/>
      <c r="AY783" s="34"/>
      <c r="AZ783" s="34"/>
      <c r="BA783" s="34"/>
      <c r="BB783" s="34"/>
      <c r="BC783" s="34"/>
      <c r="BD783" s="34"/>
      <c r="BE783" s="34"/>
      <c r="BF783" s="34"/>
      <c r="BG783" s="34"/>
      <c r="BH783" s="34"/>
      <c r="BI783" s="34"/>
      <c r="BJ783" s="34"/>
      <c r="BK783" s="34"/>
      <c r="BL783" s="34"/>
      <c r="BM783" s="34"/>
      <c r="BN783" s="34"/>
      <c r="BO783" s="34"/>
      <c r="BP783" s="34"/>
      <c r="BQ783" s="34"/>
      <c r="BR783" s="34"/>
      <c r="BS783" s="34"/>
      <c r="BT783" s="34"/>
      <c r="BU783" s="34"/>
      <c r="BV783" s="34"/>
      <c r="BW783" s="34"/>
      <c r="BX783" s="34"/>
      <c r="BY783" s="34"/>
      <c r="BZ783" s="34"/>
      <c r="CA783" s="34"/>
      <c r="CB783" s="34"/>
      <c r="CC783" s="34"/>
      <c r="CD783" s="34"/>
      <c r="CE783" s="34"/>
      <c r="CF783" s="34"/>
      <c r="CG783" s="34"/>
      <c r="CH783" s="34"/>
      <c r="CI783" s="34"/>
      <c r="CJ783" s="34"/>
      <c r="CK783" s="34"/>
      <c r="CL783" s="34"/>
      <c r="CM783" s="34"/>
      <c r="CN783" s="34"/>
      <c r="CO783" s="34"/>
      <c r="CP783" s="34"/>
      <c r="CQ783" s="34"/>
      <c r="CR783" s="34"/>
      <c r="CS783" s="34"/>
      <c r="CT783" s="34"/>
      <c r="CU783" s="34"/>
      <c r="CV783" s="34"/>
      <c r="CW783" s="34"/>
      <c r="CX783" s="34"/>
      <c r="CY783" s="34"/>
      <c r="CZ783" s="34"/>
      <c r="DA783" s="34"/>
      <c r="DB783" s="34"/>
      <c r="DC783" s="34"/>
      <c r="DD783" s="34"/>
      <c r="DE783" s="34"/>
      <c r="DF783" s="34"/>
      <c r="DG783" s="34"/>
      <c r="DH783" s="34"/>
      <c r="DI783" s="34"/>
      <c r="DJ783" s="34"/>
      <c r="DK783" s="34"/>
      <c r="DL783" s="34"/>
      <c r="DM783" s="34"/>
      <c r="DN783" s="34"/>
      <c r="DO783" s="34"/>
      <c r="DP783" s="34"/>
    </row>
    <row r="784" spans="43:120" s="5" customFormat="1" x14ac:dyDescent="0.25">
      <c r="AQ784" s="34"/>
      <c r="AR784" s="34"/>
      <c r="AS784" s="34"/>
      <c r="AT784" s="34"/>
      <c r="AU784" s="34"/>
      <c r="AV784" s="34"/>
      <c r="AW784" s="34"/>
      <c r="AX784" s="34"/>
      <c r="AY784" s="34"/>
      <c r="AZ784" s="34"/>
      <c r="BA784" s="34"/>
      <c r="BB784" s="34"/>
      <c r="BC784" s="34"/>
      <c r="BD784" s="34"/>
      <c r="BE784" s="34"/>
      <c r="BF784" s="34"/>
      <c r="BG784" s="34"/>
      <c r="BH784" s="34"/>
      <c r="BI784" s="34"/>
      <c r="BJ784" s="34"/>
      <c r="BK784" s="34"/>
      <c r="BL784" s="34"/>
      <c r="BM784" s="34"/>
      <c r="BN784" s="34"/>
      <c r="BO784" s="34"/>
      <c r="BP784" s="34"/>
      <c r="BQ784" s="34"/>
      <c r="BR784" s="34"/>
      <c r="BS784" s="34"/>
      <c r="BT784" s="34"/>
      <c r="BU784" s="34"/>
      <c r="BV784" s="34"/>
      <c r="BW784" s="34"/>
      <c r="BX784" s="34"/>
      <c r="BY784" s="34"/>
      <c r="BZ784" s="34"/>
      <c r="CA784" s="34"/>
      <c r="CB784" s="34"/>
      <c r="CC784" s="34"/>
      <c r="CD784" s="34"/>
      <c r="CE784" s="34"/>
      <c r="CF784" s="34"/>
      <c r="CG784" s="34"/>
      <c r="CH784" s="34"/>
      <c r="CI784" s="34"/>
      <c r="CJ784" s="34"/>
      <c r="CK784" s="34"/>
      <c r="CL784" s="34"/>
      <c r="CM784" s="34"/>
      <c r="CN784" s="34"/>
      <c r="CO784" s="34"/>
      <c r="CP784" s="34"/>
      <c r="CQ784" s="34"/>
      <c r="CR784" s="34"/>
      <c r="CS784" s="34"/>
      <c r="CT784" s="34"/>
      <c r="CU784" s="34"/>
      <c r="CV784" s="34"/>
      <c r="CW784" s="34"/>
      <c r="CX784" s="34"/>
      <c r="CY784" s="34"/>
      <c r="CZ784" s="34"/>
      <c r="DA784" s="34"/>
      <c r="DB784" s="34"/>
      <c r="DC784" s="34"/>
      <c r="DD784" s="34"/>
      <c r="DE784" s="34"/>
      <c r="DF784" s="34"/>
      <c r="DG784" s="34"/>
      <c r="DH784" s="34"/>
      <c r="DI784" s="34"/>
      <c r="DJ784" s="34"/>
      <c r="DK784" s="34"/>
      <c r="DL784" s="34"/>
      <c r="DM784" s="34"/>
      <c r="DN784" s="34"/>
      <c r="DO784" s="34"/>
      <c r="DP784" s="34"/>
    </row>
    <row r="785" spans="43:120" s="5" customFormat="1" x14ac:dyDescent="0.25">
      <c r="AQ785" s="34"/>
      <c r="AR785" s="34"/>
      <c r="AS785" s="34"/>
      <c r="AT785" s="34"/>
      <c r="AU785" s="34"/>
      <c r="AV785" s="34"/>
      <c r="AW785" s="34"/>
      <c r="AX785" s="34"/>
      <c r="AY785" s="34"/>
      <c r="AZ785" s="34"/>
      <c r="BA785" s="34"/>
      <c r="BB785" s="34"/>
      <c r="BC785" s="34"/>
      <c r="BD785" s="34"/>
      <c r="BE785" s="34"/>
      <c r="BF785" s="34"/>
      <c r="BG785" s="34"/>
      <c r="BH785" s="34"/>
      <c r="BI785" s="34"/>
      <c r="BJ785" s="34"/>
      <c r="BK785" s="34"/>
      <c r="BL785" s="34"/>
      <c r="BM785" s="34"/>
      <c r="BN785" s="34"/>
      <c r="BO785" s="34"/>
      <c r="BP785" s="34"/>
      <c r="BQ785" s="34"/>
      <c r="BR785" s="34"/>
      <c r="BS785" s="34"/>
      <c r="BT785" s="34"/>
      <c r="BU785" s="34"/>
      <c r="BV785" s="34"/>
      <c r="BW785" s="34"/>
      <c r="BX785" s="34"/>
      <c r="BY785" s="34"/>
      <c r="BZ785" s="34"/>
      <c r="CA785" s="34"/>
      <c r="CB785" s="34"/>
      <c r="CC785" s="34"/>
      <c r="CD785" s="34"/>
      <c r="CE785" s="34"/>
      <c r="CF785" s="34"/>
      <c r="CG785" s="34"/>
      <c r="CH785" s="34"/>
      <c r="CI785" s="34"/>
      <c r="CJ785" s="34"/>
      <c r="CK785" s="34"/>
      <c r="CL785" s="34"/>
      <c r="CM785" s="34"/>
      <c r="CN785" s="34"/>
      <c r="CO785" s="34"/>
      <c r="CP785" s="34"/>
      <c r="CQ785" s="34"/>
      <c r="CR785" s="34"/>
      <c r="CS785" s="34"/>
      <c r="CT785" s="34"/>
      <c r="CU785" s="34"/>
      <c r="CV785" s="34"/>
      <c r="CW785" s="34"/>
      <c r="CX785" s="34"/>
      <c r="CY785" s="34"/>
      <c r="CZ785" s="34"/>
      <c r="DA785" s="34"/>
      <c r="DB785" s="34"/>
      <c r="DC785" s="34"/>
      <c r="DD785" s="34"/>
      <c r="DE785" s="34"/>
      <c r="DF785" s="34"/>
      <c r="DG785" s="34"/>
      <c r="DH785" s="34"/>
      <c r="DI785" s="34"/>
      <c r="DJ785" s="34"/>
      <c r="DK785" s="34"/>
      <c r="DL785" s="34"/>
      <c r="DM785" s="34"/>
      <c r="DN785" s="34"/>
      <c r="DO785" s="34"/>
      <c r="DP785" s="34"/>
    </row>
    <row r="786" spans="43:120" s="5" customFormat="1" x14ac:dyDescent="0.25">
      <c r="AQ786" s="34"/>
      <c r="AR786" s="34"/>
      <c r="AS786" s="34"/>
      <c r="AT786" s="34"/>
      <c r="AU786" s="34"/>
      <c r="AV786" s="34"/>
      <c r="AW786" s="34"/>
      <c r="AX786" s="34"/>
      <c r="AY786" s="34"/>
      <c r="AZ786" s="34"/>
      <c r="BA786" s="34"/>
      <c r="BB786" s="34"/>
      <c r="BC786" s="34"/>
      <c r="BD786" s="34"/>
      <c r="BE786" s="34"/>
      <c r="BF786" s="34"/>
      <c r="BG786" s="34"/>
      <c r="BH786" s="34"/>
      <c r="BI786" s="34"/>
      <c r="BJ786" s="34"/>
      <c r="BK786" s="34"/>
      <c r="BL786" s="34"/>
      <c r="BM786" s="34"/>
      <c r="BN786" s="34"/>
      <c r="BO786" s="34"/>
      <c r="BP786" s="34"/>
      <c r="BQ786" s="34"/>
      <c r="BR786" s="34"/>
      <c r="BS786" s="34"/>
      <c r="BT786" s="34"/>
      <c r="BU786" s="34"/>
      <c r="BV786" s="34"/>
      <c r="BW786" s="34"/>
      <c r="BX786" s="34"/>
      <c r="BY786" s="34"/>
      <c r="BZ786" s="34"/>
      <c r="CA786" s="34"/>
      <c r="CB786" s="34"/>
      <c r="CC786" s="34"/>
      <c r="CD786" s="34"/>
      <c r="CE786" s="34"/>
      <c r="CF786" s="34"/>
      <c r="CG786" s="34"/>
      <c r="CH786" s="34"/>
      <c r="CI786" s="34"/>
      <c r="CJ786" s="34"/>
      <c r="CK786" s="34"/>
      <c r="CL786" s="34"/>
      <c r="CM786" s="34"/>
      <c r="CN786" s="34"/>
      <c r="CO786" s="34"/>
      <c r="CP786" s="34"/>
      <c r="CQ786" s="34"/>
      <c r="CR786" s="34"/>
      <c r="CS786" s="34"/>
      <c r="CT786" s="34"/>
      <c r="CU786" s="34"/>
      <c r="CV786" s="34"/>
      <c r="CW786" s="34"/>
      <c r="CX786" s="34"/>
      <c r="CY786" s="34"/>
      <c r="CZ786" s="34"/>
      <c r="DA786" s="34"/>
      <c r="DB786" s="34"/>
      <c r="DC786" s="34"/>
      <c r="DD786" s="34"/>
      <c r="DE786" s="34"/>
      <c r="DF786" s="34"/>
      <c r="DG786" s="34"/>
      <c r="DH786" s="34"/>
      <c r="DI786" s="34"/>
      <c r="DJ786" s="34"/>
      <c r="DK786" s="34"/>
      <c r="DL786" s="34"/>
      <c r="DM786" s="34"/>
      <c r="DN786" s="34"/>
      <c r="DO786" s="34"/>
      <c r="DP786" s="34"/>
    </row>
    <row r="787" spans="43:120" s="5" customFormat="1" x14ac:dyDescent="0.25">
      <c r="AQ787" s="34"/>
      <c r="AR787" s="34"/>
      <c r="AS787" s="34"/>
      <c r="AT787" s="34"/>
      <c r="AU787" s="34"/>
      <c r="AV787" s="34"/>
      <c r="AW787" s="34"/>
      <c r="AX787" s="34"/>
      <c r="AY787" s="34"/>
      <c r="AZ787" s="34"/>
      <c r="BA787" s="34"/>
      <c r="BB787" s="34"/>
      <c r="BC787" s="34"/>
      <c r="BD787" s="34"/>
      <c r="BE787" s="34"/>
      <c r="BF787" s="34"/>
      <c r="BG787" s="34"/>
      <c r="BH787" s="34"/>
      <c r="BI787" s="34"/>
      <c r="BJ787" s="34"/>
      <c r="BK787" s="34"/>
      <c r="BL787" s="34"/>
      <c r="BM787" s="34"/>
      <c r="BN787" s="34"/>
      <c r="BO787" s="34"/>
      <c r="BP787" s="34"/>
      <c r="BQ787" s="34"/>
      <c r="BR787" s="34"/>
      <c r="BS787" s="34"/>
      <c r="BT787" s="34"/>
      <c r="BU787" s="34"/>
      <c r="BV787" s="34"/>
      <c r="BW787" s="34"/>
      <c r="BX787" s="34"/>
      <c r="BY787" s="34"/>
      <c r="BZ787" s="34"/>
      <c r="CA787" s="34"/>
      <c r="CB787" s="34"/>
      <c r="CC787" s="34"/>
      <c r="CD787" s="34"/>
      <c r="CE787" s="34"/>
      <c r="CF787" s="34"/>
      <c r="CG787" s="34"/>
      <c r="CH787" s="34"/>
      <c r="CI787" s="34"/>
      <c r="CJ787" s="34"/>
      <c r="CK787" s="34"/>
      <c r="CL787" s="34"/>
      <c r="CM787" s="34"/>
      <c r="CN787" s="34"/>
      <c r="CO787" s="34"/>
      <c r="CP787" s="34"/>
      <c r="CQ787" s="34"/>
      <c r="CR787" s="34"/>
      <c r="CS787" s="34"/>
      <c r="CT787" s="34"/>
      <c r="CU787" s="34"/>
      <c r="CV787" s="34"/>
      <c r="CW787" s="34"/>
      <c r="CX787" s="34"/>
      <c r="CY787" s="34"/>
      <c r="CZ787" s="34"/>
      <c r="DA787" s="34"/>
      <c r="DB787" s="34"/>
      <c r="DC787" s="34"/>
      <c r="DD787" s="34"/>
      <c r="DE787" s="34"/>
      <c r="DF787" s="34"/>
      <c r="DG787" s="34"/>
      <c r="DH787" s="34"/>
      <c r="DI787" s="34"/>
      <c r="DJ787" s="34"/>
      <c r="DK787" s="34"/>
      <c r="DL787" s="34"/>
      <c r="DM787" s="34"/>
      <c r="DN787" s="34"/>
      <c r="DO787" s="34"/>
      <c r="DP787" s="34"/>
    </row>
    <row r="788" spans="43:120" s="5" customFormat="1" x14ac:dyDescent="0.25">
      <c r="AQ788" s="34"/>
      <c r="AR788" s="34"/>
      <c r="AS788" s="34"/>
      <c r="AT788" s="34"/>
      <c r="AU788" s="34"/>
      <c r="AV788" s="34"/>
      <c r="AW788" s="34"/>
      <c r="AX788" s="34"/>
      <c r="AY788" s="34"/>
      <c r="AZ788" s="34"/>
      <c r="BA788" s="34"/>
      <c r="BB788" s="34"/>
      <c r="BC788" s="34"/>
      <c r="BD788" s="34"/>
      <c r="BE788" s="34"/>
      <c r="BF788" s="34"/>
      <c r="BG788" s="34"/>
      <c r="BH788" s="34"/>
      <c r="BI788" s="34"/>
      <c r="BJ788" s="34"/>
      <c r="BK788" s="34"/>
      <c r="BL788" s="34"/>
      <c r="BM788" s="34"/>
      <c r="BN788" s="34"/>
      <c r="BO788" s="34"/>
      <c r="BP788" s="34"/>
      <c r="BQ788" s="34"/>
      <c r="BR788" s="34"/>
      <c r="BS788" s="34"/>
      <c r="BT788" s="34"/>
      <c r="BU788" s="34"/>
      <c r="BV788" s="34"/>
      <c r="BW788" s="34"/>
      <c r="BX788" s="34"/>
      <c r="BY788" s="34"/>
      <c r="BZ788" s="34"/>
      <c r="CA788" s="34"/>
      <c r="CB788" s="34"/>
      <c r="CC788" s="34"/>
      <c r="CD788" s="34"/>
      <c r="CE788" s="34"/>
      <c r="CF788" s="34"/>
      <c r="CG788" s="34"/>
      <c r="CH788" s="34"/>
      <c r="CI788" s="34"/>
      <c r="CJ788" s="34"/>
      <c r="CK788" s="34"/>
      <c r="CL788" s="34"/>
      <c r="CM788" s="34"/>
      <c r="CN788" s="34"/>
      <c r="CO788" s="34"/>
      <c r="CP788" s="34"/>
      <c r="CQ788" s="34"/>
      <c r="CR788" s="34"/>
      <c r="CS788" s="34"/>
      <c r="CT788" s="34"/>
      <c r="CU788" s="34"/>
      <c r="CV788" s="34"/>
      <c r="CW788" s="34"/>
      <c r="CX788" s="34"/>
      <c r="CY788" s="34"/>
      <c r="CZ788" s="34"/>
      <c r="DA788" s="34"/>
      <c r="DB788" s="34"/>
      <c r="DC788" s="34"/>
      <c r="DD788" s="34"/>
      <c r="DE788" s="34"/>
      <c r="DF788" s="34"/>
      <c r="DG788" s="34"/>
      <c r="DH788" s="34"/>
      <c r="DI788" s="34"/>
      <c r="DJ788" s="34"/>
      <c r="DK788" s="34"/>
      <c r="DL788" s="34"/>
      <c r="DM788" s="34"/>
      <c r="DN788" s="34"/>
      <c r="DO788" s="34"/>
      <c r="DP788" s="34"/>
    </row>
    <row r="789" spans="43:120" s="5" customFormat="1" x14ac:dyDescent="0.25">
      <c r="AQ789" s="34"/>
      <c r="AR789" s="34"/>
      <c r="AS789" s="34"/>
      <c r="AT789" s="34"/>
      <c r="AU789" s="34"/>
      <c r="AV789" s="34"/>
      <c r="AW789" s="34"/>
      <c r="AX789" s="34"/>
      <c r="AY789" s="34"/>
      <c r="AZ789" s="34"/>
      <c r="BA789" s="34"/>
      <c r="BB789" s="34"/>
      <c r="BC789" s="34"/>
      <c r="BD789" s="34"/>
      <c r="BE789" s="34"/>
      <c r="BF789" s="34"/>
      <c r="BG789" s="34"/>
      <c r="BH789" s="34"/>
      <c r="BI789" s="34"/>
      <c r="BJ789" s="34"/>
      <c r="BK789" s="34"/>
      <c r="BL789" s="34"/>
      <c r="BM789" s="34"/>
      <c r="BN789" s="34"/>
      <c r="BO789" s="34"/>
      <c r="BP789" s="34"/>
      <c r="BQ789" s="34"/>
      <c r="BR789" s="34"/>
      <c r="BS789" s="34"/>
      <c r="BT789" s="34"/>
      <c r="BU789" s="34"/>
      <c r="BV789" s="34"/>
      <c r="BW789" s="34"/>
      <c r="BX789" s="34"/>
      <c r="BY789" s="34"/>
      <c r="BZ789" s="34"/>
      <c r="CA789" s="34"/>
      <c r="CB789" s="34"/>
      <c r="CC789" s="34"/>
      <c r="CD789" s="34"/>
      <c r="CE789" s="34"/>
      <c r="CF789" s="34"/>
      <c r="CG789" s="34"/>
      <c r="CH789" s="34"/>
      <c r="CI789" s="34"/>
      <c r="CJ789" s="34"/>
      <c r="CK789" s="34"/>
      <c r="CL789" s="34"/>
      <c r="CM789" s="34"/>
      <c r="CN789" s="34"/>
      <c r="CO789" s="34"/>
      <c r="CP789" s="34"/>
      <c r="CQ789" s="34"/>
      <c r="CR789" s="34"/>
      <c r="CS789" s="34"/>
      <c r="CT789" s="34"/>
      <c r="CU789" s="34"/>
      <c r="CV789" s="34"/>
      <c r="CW789" s="34"/>
      <c r="CX789" s="34"/>
      <c r="CY789" s="34"/>
      <c r="CZ789" s="34"/>
      <c r="DA789" s="34"/>
      <c r="DB789" s="34"/>
      <c r="DC789" s="34"/>
      <c r="DD789" s="34"/>
      <c r="DE789" s="34"/>
      <c r="DF789" s="34"/>
      <c r="DG789" s="34"/>
      <c r="DH789" s="34"/>
      <c r="DI789" s="34"/>
      <c r="DJ789" s="34"/>
      <c r="DK789" s="34"/>
      <c r="DL789" s="34"/>
      <c r="DM789" s="34"/>
      <c r="DN789" s="34"/>
      <c r="DO789" s="34"/>
      <c r="DP789" s="34"/>
    </row>
    <row r="790" spans="43:120" s="5" customFormat="1" x14ac:dyDescent="0.25">
      <c r="AQ790" s="34"/>
      <c r="AR790" s="34"/>
      <c r="AS790" s="34"/>
      <c r="AT790" s="34"/>
      <c r="AU790" s="34"/>
      <c r="AV790" s="34"/>
      <c r="AW790" s="34"/>
      <c r="AX790" s="34"/>
      <c r="AY790" s="34"/>
      <c r="AZ790" s="34"/>
      <c r="BA790" s="34"/>
      <c r="BB790" s="34"/>
      <c r="BC790" s="34"/>
      <c r="BD790" s="34"/>
      <c r="BE790" s="34"/>
      <c r="BF790" s="34"/>
      <c r="BG790" s="34"/>
      <c r="BH790" s="34"/>
      <c r="BI790" s="34"/>
      <c r="BJ790" s="34"/>
      <c r="BK790" s="34"/>
      <c r="BL790" s="34"/>
      <c r="BM790" s="34"/>
      <c r="BN790" s="34"/>
      <c r="BO790" s="34"/>
      <c r="BP790" s="34"/>
      <c r="BQ790" s="34"/>
      <c r="BR790" s="34"/>
      <c r="BS790" s="34"/>
      <c r="BT790" s="34"/>
      <c r="BU790" s="34"/>
      <c r="BV790" s="34"/>
      <c r="BW790" s="34"/>
      <c r="BX790" s="34"/>
      <c r="BY790" s="34"/>
      <c r="BZ790" s="34"/>
      <c r="CA790" s="34"/>
      <c r="CB790" s="34"/>
      <c r="CC790" s="34"/>
      <c r="CD790" s="34"/>
      <c r="CE790" s="34"/>
      <c r="CF790" s="34"/>
      <c r="CG790" s="34"/>
      <c r="CH790" s="34"/>
      <c r="CI790" s="34"/>
      <c r="CJ790" s="34"/>
      <c r="CK790" s="34"/>
      <c r="CL790" s="34"/>
      <c r="CM790" s="34"/>
      <c r="CN790" s="34"/>
      <c r="CO790" s="34"/>
      <c r="CP790" s="34"/>
      <c r="CQ790" s="34"/>
      <c r="CR790" s="34"/>
      <c r="CS790" s="34"/>
      <c r="CT790" s="34"/>
      <c r="CU790" s="34"/>
      <c r="CV790" s="34"/>
      <c r="CW790" s="34"/>
      <c r="CX790" s="34"/>
      <c r="CY790" s="34"/>
      <c r="CZ790" s="34"/>
      <c r="DA790" s="34"/>
      <c r="DB790" s="34"/>
      <c r="DC790" s="34"/>
      <c r="DD790" s="34"/>
      <c r="DE790" s="34"/>
      <c r="DF790" s="34"/>
      <c r="DG790" s="34"/>
      <c r="DH790" s="34"/>
      <c r="DI790" s="34"/>
      <c r="DJ790" s="34"/>
      <c r="DK790" s="34"/>
      <c r="DL790" s="34"/>
      <c r="DM790" s="34"/>
      <c r="DN790" s="34"/>
      <c r="DO790" s="34"/>
      <c r="DP790" s="34"/>
    </row>
    <row r="791" spans="43:120" s="5" customFormat="1" x14ac:dyDescent="0.25">
      <c r="AQ791" s="34"/>
      <c r="AR791" s="34"/>
      <c r="AS791" s="34"/>
      <c r="AT791" s="34"/>
      <c r="AU791" s="34"/>
      <c r="AV791" s="34"/>
      <c r="AW791" s="34"/>
      <c r="AX791" s="34"/>
      <c r="AY791" s="34"/>
      <c r="AZ791" s="34"/>
      <c r="BA791" s="34"/>
      <c r="BB791" s="34"/>
      <c r="BC791" s="34"/>
      <c r="BD791" s="34"/>
      <c r="BE791" s="34"/>
      <c r="BF791" s="34"/>
      <c r="BG791" s="34"/>
      <c r="BH791" s="34"/>
      <c r="BI791" s="34"/>
      <c r="BJ791" s="34"/>
      <c r="BK791" s="34"/>
      <c r="BL791" s="34"/>
      <c r="BM791" s="34"/>
      <c r="BN791" s="34"/>
      <c r="BO791" s="34"/>
      <c r="BP791" s="34"/>
      <c r="BQ791" s="34"/>
      <c r="BR791" s="34"/>
      <c r="BS791" s="34"/>
      <c r="BT791" s="34"/>
      <c r="BU791" s="34"/>
      <c r="BV791" s="34"/>
      <c r="BW791" s="34"/>
      <c r="BX791" s="34"/>
      <c r="BY791" s="34"/>
      <c r="BZ791" s="34"/>
      <c r="CA791" s="34"/>
      <c r="CB791" s="34"/>
      <c r="CC791" s="34"/>
      <c r="CD791" s="34"/>
      <c r="CE791" s="34"/>
      <c r="CF791" s="34"/>
      <c r="CG791" s="34"/>
      <c r="CH791" s="34"/>
      <c r="CI791" s="34"/>
      <c r="CJ791" s="34"/>
      <c r="CK791" s="34"/>
      <c r="CL791" s="34"/>
      <c r="CM791" s="34"/>
      <c r="CN791" s="34"/>
      <c r="CO791" s="34"/>
      <c r="CP791" s="34"/>
      <c r="CQ791" s="34"/>
      <c r="CR791" s="34"/>
      <c r="CS791" s="34"/>
      <c r="CT791" s="34"/>
      <c r="CU791" s="34"/>
      <c r="CV791" s="34"/>
      <c r="CW791" s="34"/>
      <c r="CX791" s="34"/>
      <c r="CY791" s="34"/>
      <c r="CZ791" s="34"/>
      <c r="DA791" s="34"/>
      <c r="DB791" s="34"/>
      <c r="DC791" s="34"/>
      <c r="DD791" s="34"/>
      <c r="DE791" s="34"/>
      <c r="DF791" s="34"/>
      <c r="DG791" s="34"/>
      <c r="DH791" s="34"/>
      <c r="DI791" s="34"/>
      <c r="DJ791" s="34"/>
      <c r="DK791" s="34"/>
      <c r="DL791" s="34"/>
      <c r="DM791" s="34"/>
      <c r="DN791" s="34"/>
      <c r="DO791" s="34"/>
      <c r="DP791" s="34"/>
    </row>
    <row r="792" spans="43:120" s="5" customFormat="1" x14ac:dyDescent="0.25">
      <c r="AQ792" s="34"/>
      <c r="AR792" s="34"/>
      <c r="AS792" s="34"/>
      <c r="AT792" s="34"/>
      <c r="AU792" s="34"/>
      <c r="AV792" s="34"/>
      <c r="AW792" s="34"/>
      <c r="AX792" s="34"/>
      <c r="AY792" s="34"/>
      <c r="AZ792" s="34"/>
      <c r="BA792" s="34"/>
      <c r="BB792" s="34"/>
      <c r="BC792" s="34"/>
      <c r="BD792" s="34"/>
      <c r="BE792" s="34"/>
      <c r="BF792" s="34"/>
      <c r="BG792" s="34"/>
      <c r="BH792" s="34"/>
      <c r="BI792" s="34"/>
      <c r="BJ792" s="34"/>
      <c r="BK792" s="34"/>
      <c r="BL792" s="34"/>
      <c r="BM792" s="34"/>
      <c r="BN792" s="34"/>
      <c r="BO792" s="34"/>
      <c r="BP792" s="34"/>
      <c r="BQ792" s="34"/>
      <c r="BR792" s="34"/>
      <c r="BS792" s="34"/>
      <c r="BT792" s="34"/>
      <c r="BU792" s="34"/>
      <c r="BV792" s="34"/>
      <c r="BW792" s="34"/>
      <c r="BX792" s="34"/>
      <c r="BY792" s="34"/>
      <c r="BZ792" s="34"/>
      <c r="CA792" s="34"/>
      <c r="CB792" s="34"/>
      <c r="CC792" s="34"/>
      <c r="CD792" s="34"/>
      <c r="CE792" s="34"/>
      <c r="CF792" s="34"/>
      <c r="CG792" s="34"/>
      <c r="CH792" s="34"/>
      <c r="CI792" s="34"/>
      <c r="CJ792" s="34"/>
      <c r="CK792" s="34"/>
      <c r="CL792" s="34"/>
      <c r="CM792" s="34"/>
      <c r="CN792" s="34"/>
      <c r="CO792" s="34"/>
      <c r="CP792" s="34"/>
      <c r="CQ792" s="34"/>
      <c r="CR792" s="34"/>
      <c r="CS792" s="34"/>
      <c r="CT792" s="34"/>
      <c r="CU792" s="34"/>
      <c r="CV792" s="34"/>
      <c r="CW792" s="34"/>
      <c r="CX792" s="34"/>
      <c r="CY792" s="34"/>
      <c r="CZ792" s="34"/>
      <c r="DA792" s="34"/>
      <c r="DB792" s="34"/>
      <c r="DC792" s="34"/>
      <c r="DD792" s="34"/>
      <c r="DE792" s="34"/>
      <c r="DF792" s="34"/>
      <c r="DG792" s="34"/>
      <c r="DH792" s="34"/>
      <c r="DI792" s="34"/>
      <c r="DJ792" s="34"/>
      <c r="DK792" s="34"/>
      <c r="DL792" s="34"/>
      <c r="DM792" s="34"/>
      <c r="DN792" s="34"/>
      <c r="DO792" s="34"/>
      <c r="DP792" s="34"/>
    </row>
    <row r="793" spans="43:120" s="5" customFormat="1" x14ac:dyDescent="0.25">
      <c r="AQ793" s="34"/>
      <c r="AR793" s="34"/>
      <c r="AS793" s="34"/>
      <c r="AT793" s="34"/>
      <c r="AU793" s="34"/>
      <c r="AV793" s="34"/>
      <c r="AW793" s="34"/>
      <c r="AX793" s="34"/>
      <c r="AY793" s="34"/>
      <c r="AZ793" s="34"/>
      <c r="BA793" s="34"/>
      <c r="BB793" s="34"/>
      <c r="BC793" s="34"/>
      <c r="BD793" s="34"/>
      <c r="BE793" s="34"/>
      <c r="BF793" s="34"/>
      <c r="BG793" s="34"/>
      <c r="BH793" s="34"/>
      <c r="BI793" s="34"/>
      <c r="BJ793" s="34"/>
      <c r="BK793" s="34"/>
      <c r="BL793" s="34"/>
      <c r="BM793" s="34"/>
      <c r="BN793" s="34"/>
      <c r="BO793" s="34"/>
      <c r="BP793" s="34"/>
      <c r="BQ793" s="34"/>
      <c r="BR793" s="34"/>
      <c r="BS793" s="34"/>
      <c r="BT793" s="34"/>
      <c r="BU793" s="34"/>
      <c r="BV793" s="34"/>
      <c r="BW793" s="34"/>
      <c r="BX793" s="34"/>
      <c r="BY793" s="34"/>
      <c r="BZ793" s="34"/>
      <c r="CA793" s="34"/>
      <c r="CB793" s="34"/>
      <c r="CC793" s="34"/>
      <c r="CD793" s="34"/>
      <c r="CE793" s="34"/>
      <c r="CF793" s="34"/>
      <c r="CG793" s="34"/>
      <c r="CH793" s="34"/>
      <c r="CI793" s="34"/>
      <c r="CJ793" s="34"/>
      <c r="CK793" s="34"/>
      <c r="CL793" s="34"/>
      <c r="CM793" s="34"/>
      <c r="CN793" s="34"/>
      <c r="CO793" s="34"/>
      <c r="CP793" s="34"/>
      <c r="CQ793" s="34"/>
      <c r="CR793" s="34"/>
      <c r="CS793" s="34"/>
      <c r="CT793" s="34"/>
      <c r="CU793" s="34"/>
      <c r="CV793" s="34"/>
      <c r="CW793" s="34"/>
      <c r="CX793" s="34"/>
      <c r="CY793" s="34"/>
      <c r="CZ793" s="34"/>
      <c r="DA793" s="34"/>
      <c r="DB793" s="34"/>
      <c r="DC793" s="34"/>
      <c r="DD793" s="34"/>
      <c r="DE793" s="34"/>
      <c r="DF793" s="34"/>
      <c r="DG793" s="34"/>
      <c r="DH793" s="34"/>
      <c r="DI793" s="34"/>
      <c r="DJ793" s="34"/>
      <c r="DK793" s="34"/>
      <c r="DL793" s="34"/>
      <c r="DM793" s="34"/>
      <c r="DN793" s="34"/>
      <c r="DO793" s="34"/>
      <c r="DP793" s="34"/>
    </row>
    <row r="794" spans="43:120" s="5" customFormat="1" x14ac:dyDescent="0.25">
      <c r="AQ794" s="34"/>
      <c r="AR794" s="34"/>
      <c r="AS794" s="34"/>
      <c r="AT794" s="34"/>
      <c r="AU794" s="34"/>
      <c r="AV794" s="34"/>
      <c r="AW794" s="34"/>
      <c r="AX794" s="34"/>
      <c r="AY794" s="34"/>
      <c r="AZ794" s="34"/>
      <c r="BA794" s="34"/>
      <c r="BB794" s="34"/>
      <c r="BC794" s="34"/>
      <c r="BD794" s="34"/>
      <c r="BE794" s="34"/>
      <c r="BF794" s="34"/>
      <c r="BG794" s="34"/>
      <c r="BH794" s="34"/>
      <c r="BI794" s="34"/>
      <c r="BJ794" s="34"/>
      <c r="BK794" s="34"/>
      <c r="BL794" s="34"/>
      <c r="BM794" s="34"/>
      <c r="BN794" s="34"/>
      <c r="BO794" s="34"/>
      <c r="BP794" s="34"/>
      <c r="BQ794" s="34"/>
      <c r="BR794" s="34"/>
      <c r="BS794" s="34"/>
      <c r="BT794" s="34"/>
      <c r="BU794" s="34"/>
      <c r="BV794" s="34"/>
      <c r="BW794" s="34"/>
      <c r="BX794" s="34"/>
      <c r="BY794" s="34"/>
      <c r="BZ794" s="34"/>
      <c r="CA794" s="34"/>
      <c r="CB794" s="34"/>
      <c r="CC794" s="34"/>
      <c r="CD794" s="34"/>
      <c r="CE794" s="34"/>
      <c r="CF794" s="34"/>
      <c r="CG794" s="34"/>
      <c r="CH794" s="34"/>
      <c r="CI794" s="34"/>
      <c r="CJ794" s="34"/>
      <c r="CK794" s="34"/>
      <c r="CL794" s="34"/>
      <c r="CM794" s="34"/>
      <c r="CN794" s="34"/>
      <c r="CO794" s="34"/>
      <c r="CP794" s="34"/>
      <c r="CQ794" s="34"/>
      <c r="CR794" s="34"/>
      <c r="CS794" s="34"/>
      <c r="CT794" s="34"/>
      <c r="CU794" s="34"/>
      <c r="CV794" s="34"/>
      <c r="CW794" s="34"/>
      <c r="CX794" s="34"/>
      <c r="CY794" s="34"/>
      <c r="CZ794" s="34"/>
      <c r="DA794" s="34"/>
      <c r="DB794" s="34"/>
      <c r="DC794" s="34"/>
      <c r="DD794" s="34"/>
      <c r="DE794" s="34"/>
      <c r="DF794" s="34"/>
      <c r="DG794" s="34"/>
      <c r="DH794" s="34"/>
      <c r="DI794" s="34"/>
      <c r="DJ794" s="34"/>
      <c r="DK794" s="34"/>
      <c r="DL794" s="34"/>
      <c r="DM794" s="34"/>
      <c r="DN794" s="34"/>
      <c r="DO794" s="34"/>
      <c r="DP794" s="34"/>
    </row>
    <row r="795" spans="43:120" s="5" customFormat="1" x14ac:dyDescent="0.25">
      <c r="AQ795" s="34"/>
      <c r="AR795" s="34"/>
      <c r="AS795" s="34"/>
      <c r="AT795" s="34"/>
      <c r="AU795" s="34"/>
      <c r="AV795" s="34"/>
      <c r="AW795" s="34"/>
      <c r="AX795" s="34"/>
      <c r="AY795" s="34"/>
      <c r="AZ795" s="34"/>
      <c r="BA795" s="34"/>
      <c r="BB795" s="34"/>
      <c r="BC795" s="34"/>
      <c r="BD795" s="34"/>
      <c r="BE795" s="34"/>
      <c r="BF795" s="34"/>
      <c r="BG795" s="34"/>
      <c r="BH795" s="34"/>
      <c r="BI795" s="34"/>
      <c r="BJ795" s="34"/>
      <c r="BK795" s="34"/>
      <c r="BL795" s="34"/>
      <c r="BM795" s="34"/>
      <c r="BN795" s="34"/>
      <c r="BO795" s="34"/>
      <c r="BP795" s="34"/>
      <c r="BQ795" s="34"/>
      <c r="BR795" s="34"/>
      <c r="BS795" s="34"/>
      <c r="BT795" s="34"/>
      <c r="BU795" s="34"/>
      <c r="BV795" s="34"/>
      <c r="BW795" s="34"/>
      <c r="BX795" s="34"/>
      <c r="BY795" s="34"/>
      <c r="BZ795" s="34"/>
      <c r="CA795" s="34"/>
      <c r="CB795" s="34"/>
      <c r="CC795" s="34"/>
      <c r="CD795" s="34"/>
      <c r="CE795" s="34"/>
      <c r="CF795" s="34"/>
      <c r="CG795" s="34"/>
      <c r="CH795" s="34"/>
      <c r="CI795" s="34"/>
      <c r="CJ795" s="34"/>
      <c r="CK795" s="34"/>
      <c r="CL795" s="34"/>
      <c r="CM795" s="34"/>
      <c r="CN795" s="34"/>
      <c r="CO795" s="34"/>
      <c r="CP795" s="34"/>
      <c r="CQ795" s="34"/>
      <c r="CR795" s="34"/>
      <c r="CS795" s="34"/>
      <c r="CT795" s="34"/>
      <c r="CU795" s="34"/>
      <c r="CV795" s="34"/>
      <c r="CW795" s="34"/>
      <c r="CX795" s="34"/>
      <c r="CY795" s="34"/>
      <c r="CZ795" s="34"/>
      <c r="DA795" s="34"/>
      <c r="DB795" s="34"/>
      <c r="DC795" s="34"/>
      <c r="DD795" s="34"/>
      <c r="DE795" s="34"/>
      <c r="DF795" s="34"/>
      <c r="DG795" s="34"/>
      <c r="DH795" s="34"/>
      <c r="DI795" s="34"/>
      <c r="DJ795" s="34"/>
      <c r="DK795" s="34"/>
      <c r="DL795" s="34"/>
      <c r="DM795" s="34"/>
      <c r="DN795" s="34"/>
      <c r="DO795" s="34"/>
      <c r="DP795" s="34"/>
    </row>
    <row r="796" spans="43:120" s="5" customFormat="1" x14ac:dyDescent="0.25">
      <c r="AQ796" s="34"/>
      <c r="AR796" s="34"/>
      <c r="AS796" s="34"/>
      <c r="AT796" s="34"/>
      <c r="AU796" s="34"/>
      <c r="AV796" s="34"/>
      <c r="AW796" s="34"/>
      <c r="AX796" s="34"/>
      <c r="AY796" s="34"/>
      <c r="AZ796" s="34"/>
      <c r="BA796" s="34"/>
      <c r="BB796" s="34"/>
      <c r="BC796" s="34"/>
      <c r="BD796" s="34"/>
      <c r="BE796" s="34"/>
      <c r="BF796" s="34"/>
      <c r="BG796" s="34"/>
      <c r="BH796" s="34"/>
      <c r="BI796" s="34"/>
      <c r="BJ796" s="34"/>
      <c r="BK796" s="34"/>
      <c r="BL796" s="34"/>
      <c r="BM796" s="34"/>
      <c r="BN796" s="34"/>
      <c r="BO796" s="34"/>
      <c r="BP796" s="34"/>
      <c r="BQ796" s="34"/>
      <c r="BR796" s="34"/>
      <c r="BS796" s="34"/>
      <c r="BT796" s="34"/>
      <c r="BU796" s="34"/>
      <c r="BV796" s="34"/>
      <c r="BW796" s="34"/>
      <c r="BX796" s="34"/>
      <c r="BY796" s="34"/>
      <c r="BZ796" s="34"/>
      <c r="CA796" s="34"/>
      <c r="CB796" s="34"/>
      <c r="CC796" s="34"/>
      <c r="CD796" s="34"/>
      <c r="CE796" s="34"/>
      <c r="CF796" s="34"/>
      <c r="CG796" s="34"/>
      <c r="CH796" s="34"/>
      <c r="CI796" s="34"/>
      <c r="CJ796" s="34"/>
      <c r="CK796" s="34"/>
      <c r="CL796" s="34"/>
      <c r="CM796" s="34"/>
      <c r="CN796" s="34"/>
      <c r="CO796" s="34"/>
      <c r="CP796" s="34"/>
      <c r="CQ796" s="34"/>
      <c r="CR796" s="34"/>
      <c r="CS796" s="34"/>
      <c r="CT796" s="34"/>
      <c r="CU796" s="34"/>
      <c r="CV796" s="34"/>
      <c r="CW796" s="34"/>
      <c r="CX796" s="34"/>
      <c r="CY796" s="34"/>
      <c r="CZ796" s="34"/>
      <c r="DA796" s="34"/>
      <c r="DB796" s="34"/>
      <c r="DC796" s="34"/>
      <c r="DD796" s="34"/>
      <c r="DE796" s="34"/>
      <c r="DF796" s="34"/>
      <c r="DG796" s="34"/>
      <c r="DH796" s="34"/>
      <c r="DI796" s="34"/>
      <c r="DJ796" s="34"/>
      <c r="DK796" s="34"/>
      <c r="DL796" s="34"/>
      <c r="DM796" s="34"/>
      <c r="DN796" s="34"/>
      <c r="DO796" s="34"/>
      <c r="DP796" s="34"/>
    </row>
    <row r="797" spans="43:120" s="5" customFormat="1" x14ac:dyDescent="0.25">
      <c r="AQ797" s="34"/>
      <c r="AR797" s="34"/>
      <c r="AS797" s="34"/>
      <c r="AT797" s="34"/>
      <c r="AU797" s="34"/>
      <c r="AV797" s="34"/>
      <c r="AW797" s="34"/>
      <c r="AX797" s="34"/>
      <c r="AY797" s="34"/>
      <c r="AZ797" s="34"/>
      <c r="BA797" s="34"/>
      <c r="BB797" s="34"/>
      <c r="BC797" s="34"/>
      <c r="BD797" s="34"/>
      <c r="BE797" s="34"/>
      <c r="BF797" s="34"/>
      <c r="BG797" s="34"/>
      <c r="BH797" s="34"/>
      <c r="BI797" s="34"/>
      <c r="BJ797" s="34"/>
      <c r="BK797" s="34"/>
      <c r="BL797" s="34"/>
      <c r="BM797" s="34"/>
      <c r="BN797" s="34"/>
      <c r="BO797" s="34"/>
      <c r="BP797" s="34"/>
      <c r="BQ797" s="34"/>
      <c r="BR797" s="34"/>
      <c r="BS797" s="34"/>
      <c r="BT797" s="34"/>
      <c r="BU797" s="34"/>
      <c r="BV797" s="34"/>
      <c r="BW797" s="34"/>
      <c r="BX797" s="34"/>
      <c r="BY797" s="34"/>
      <c r="BZ797" s="34"/>
      <c r="CA797" s="34"/>
      <c r="CB797" s="34"/>
      <c r="CC797" s="34"/>
      <c r="CD797" s="34"/>
      <c r="CE797" s="34"/>
      <c r="CF797" s="34"/>
      <c r="CG797" s="34"/>
      <c r="CH797" s="34"/>
      <c r="CI797" s="34"/>
      <c r="CJ797" s="34"/>
      <c r="CK797" s="34"/>
      <c r="CL797" s="34"/>
      <c r="CM797" s="34"/>
      <c r="CN797" s="34"/>
      <c r="CO797" s="34"/>
      <c r="CP797" s="34"/>
      <c r="CQ797" s="34"/>
      <c r="CR797" s="34"/>
      <c r="CS797" s="34"/>
      <c r="CT797" s="34"/>
      <c r="CU797" s="34"/>
      <c r="CV797" s="34"/>
      <c r="CW797" s="34"/>
      <c r="CX797" s="34"/>
      <c r="CY797" s="34"/>
      <c r="CZ797" s="34"/>
      <c r="DA797" s="34"/>
      <c r="DB797" s="34"/>
      <c r="DC797" s="34"/>
      <c r="DD797" s="34"/>
      <c r="DE797" s="34"/>
      <c r="DF797" s="34"/>
      <c r="DG797" s="34"/>
      <c r="DH797" s="34"/>
      <c r="DI797" s="34"/>
      <c r="DJ797" s="34"/>
      <c r="DK797" s="34"/>
      <c r="DL797" s="34"/>
      <c r="DM797" s="34"/>
      <c r="DN797" s="34"/>
      <c r="DO797" s="34"/>
      <c r="DP797" s="34"/>
    </row>
    <row r="798" spans="43:120" s="5" customFormat="1" x14ac:dyDescent="0.25">
      <c r="AQ798" s="34"/>
      <c r="AR798" s="34"/>
      <c r="AS798" s="34"/>
      <c r="AT798" s="34"/>
      <c r="AU798" s="34"/>
      <c r="AV798" s="34"/>
      <c r="AW798" s="34"/>
      <c r="AX798" s="34"/>
      <c r="AY798" s="34"/>
      <c r="AZ798" s="34"/>
      <c r="BA798" s="34"/>
      <c r="BB798" s="34"/>
      <c r="BC798" s="34"/>
      <c r="BD798" s="34"/>
      <c r="BE798" s="34"/>
      <c r="BF798" s="34"/>
      <c r="BG798" s="34"/>
      <c r="BH798" s="34"/>
      <c r="BI798" s="34"/>
      <c r="BJ798" s="34"/>
      <c r="BK798" s="34"/>
      <c r="BL798" s="34"/>
      <c r="BM798" s="34"/>
      <c r="BN798" s="34"/>
      <c r="BO798" s="34"/>
      <c r="BP798" s="34"/>
      <c r="BQ798" s="34"/>
      <c r="BR798" s="34"/>
      <c r="BS798" s="34"/>
      <c r="BT798" s="34"/>
      <c r="BU798" s="34"/>
      <c r="BV798" s="34"/>
      <c r="BW798" s="34"/>
      <c r="BX798" s="34"/>
      <c r="BY798" s="34"/>
      <c r="BZ798" s="34"/>
      <c r="CA798" s="34"/>
      <c r="CB798" s="34"/>
      <c r="CC798" s="34"/>
      <c r="CD798" s="34"/>
      <c r="CE798" s="34"/>
      <c r="CF798" s="34"/>
      <c r="CG798" s="34"/>
      <c r="CH798" s="34"/>
      <c r="CI798" s="34"/>
      <c r="CJ798" s="34"/>
      <c r="CK798" s="34"/>
      <c r="CL798" s="34"/>
      <c r="CM798" s="34"/>
      <c r="CN798" s="34"/>
      <c r="CO798" s="34"/>
      <c r="CP798" s="34"/>
      <c r="CQ798" s="34"/>
      <c r="CR798" s="34"/>
      <c r="CS798" s="34"/>
      <c r="CT798" s="34"/>
      <c r="CU798" s="34"/>
      <c r="CV798" s="34"/>
      <c r="CW798" s="34"/>
      <c r="CX798" s="34"/>
      <c r="CY798" s="34"/>
      <c r="CZ798" s="34"/>
      <c r="DA798" s="34"/>
      <c r="DB798" s="34"/>
      <c r="DC798" s="34"/>
      <c r="DD798" s="34"/>
      <c r="DE798" s="34"/>
      <c r="DF798" s="34"/>
      <c r="DG798" s="34"/>
      <c r="DH798" s="34"/>
      <c r="DI798" s="34"/>
      <c r="DJ798" s="34"/>
      <c r="DK798" s="34"/>
      <c r="DL798" s="34"/>
      <c r="DM798" s="34"/>
      <c r="DN798" s="34"/>
      <c r="DO798" s="34"/>
      <c r="DP798" s="34"/>
    </row>
    <row r="799" spans="43:120" s="5" customFormat="1" x14ac:dyDescent="0.25">
      <c r="AQ799" s="34"/>
      <c r="AR799" s="34"/>
      <c r="AS799" s="34"/>
      <c r="AT799" s="34"/>
      <c r="AU799" s="34"/>
      <c r="AV799" s="34"/>
      <c r="AW799" s="34"/>
      <c r="AX799" s="34"/>
      <c r="AY799" s="34"/>
      <c r="AZ799" s="34"/>
      <c r="BA799" s="34"/>
      <c r="BB799" s="34"/>
      <c r="BC799" s="34"/>
      <c r="BD799" s="34"/>
      <c r="BE799" s="34"/>
      <c r="BF799" s="34"/>
      <c r="BG799" s="34"/>
      <c r="BH799" s="34"/>
      <c r="BI799" s="34"/>
      <c r="BJ799" s="34"/>
      <c r="BK799" s="34"/>
      <c r="BL799" s="34"/>
      <c r="BM799" s="34"/>
      <c r="BN799" s="34"/>
      <c r="BO799" s="34"/>
      <c r="BP799" s="34"/>
      <c r="BQ799" s="34"/>
      <c r="BR799" s="34"/>
      <c r="BS799" s="34"/>
      <c r="BT799" s="34"/>
      <c r="BU799" s="34"/>
      <c r="BV799" s="34"/>
      <c r="BW799" s="34"/>
      <c r="BX799" s="34"/>
      <c r="BY799" s="34"/>
      <c r="BZ799" s="34"/>
      <c r="CA799" s="34"/>
      <c r="CB799" s="34"/>
      <c r="CC799" s="34"/>
      <c r="CD799" s="34"/>
      <c r="CE799" s="34"/>
      <c r="CF799" s="34"/>
      <c r="CG799" s="34"/>
      <c r="CH799" s="34"/>
      <c r="CI799" s="34"/>
      <c r="CJ799" s="34"/>
      <c r="CK799" s="34"/>
      <c r="CL799" s="34"/>
      <c r="CM799" s="34"/>
      <c r="CN799" s="34"/>
      <c r="CO799" s="34"/>
      <c r="CP799" s="34"/>
      <c r="CQ799" s="34"/>
      <c r="CR799" s="34"/>
      <c r="CS799" s="34"/>
      <c r="CT799" s="34"/>
      <c r="CU799" s="34"/>
      <c r="CV799" s="34"/>
      <c r="CW799" s="34"/>
      <c r="CX799" s="34"/>
      <c r="CY799" s="34"/>
      <c r="CZ799" s="34"/>
      <c r="DA799" s="34"/>
      <c r="DB799" s="34"/>
      <c r="DC799" s="34"/>
      <c r="DD799" s="34"/>
      <c r="DE799" s="34"/>
      <c r="DF799" s="34"/>
      <c r="DG799" s="34"/>
      <c r="DH799" s="34"/>
      <c r="DI799" s="34"/>
      <c r="DJ799" s="34"/>
      <c r="DK799" s="34"/>
      <c r="DL799" s="34"/>
      <c r="DM799" s="34"/>
      <c r="DN799" s="34"/>
      <c r="DO799" s="34"/>
      <c r="DP799" s="34"/>
    </row>
    <row r="800" spans="43:120" s="5" customFormat="1" x14ac:dyDescent="0.25">
      <c r="AQ800" s="34"/>
      <c r="AR800" s="34"/>
      <c r="AS800" s="34"/>
      <c r="AT800" s="34"/>
      <c r="AU800" s="34"/>
      <c r="AV800" s="34"/>
      <c r="AW800" s="34"/>
      <c r="AX800" s="34"/>
      <c r="AY800" s="34"/>
      <c r="AZ800" s="34"/>
      <c r="BA800" s="34"/>
      <c r="BB800" s="34"/>
      <c r="BC800" s="34"/>
      <c r="BD800" s="34"/>
      <c r="BE800" s="34"/>
      <c r="BF800" s="34"/>
      <c r="BG800" s="34"/>
      <c r="BH800" s="34"/>
      <c r="BI800" s="34"/>
      <c r="BJ800" s="34"/>
      <c r="BK800" s="34"/>
      <c r="BL800" s="34"/>
      <c r="BM800" s="34"/>
      <c r="BN800" s="34"/>
      <c r="BO800" s="34"/>
      <c r="BP800" s="34"/>
      <c r="BQ800" s="34"/>
      <c r="BR800" s="34"/>
      <c r="BS800" s="34"/>
      <c r="BT800" s="34"/>
      <c r="BU800" s="34"/>
      <c r="BV800" s="34"/>
      <c r="BW800" s="34"/>
      <c r="BX800" s="34"/>
      <c r="BY800" s="34"/>
      <c r="BZ800" s="34"/>
      <c r="CA800" s="34"/>
      <c r="CB800" s="34"/>
      <c r="CC800" s="34"/>
      <c r="CD800" s="34"/>
      <c r="CE800" s="34"/>
      <c r="CF800" s="34"/>
      <c r="CG800" s="34"/>
      <c r="CH800" s="34"/>
      <c r="CI800" s="34"/>
      <c r="CJ800" s="34"/>
      <c r="CK800" s="34"/>
      <c r="CL800" s="34"/>
      <c r="CM800" s="34"/>
      <c r="CN800" s="34"/>
      <c r="CO800" s="34"/>
      <c r="CP800" s="34"/>
      <c r="CQ800" s="34"/>
      <c r="CR800" s="34"/>
      <c r="CS800" s="34"/>
      <c r="CT800" s="34"/>
      <c r="CU800" s="34"/>
      <c r="CV800" s="34"/>
      <c r="CW800" s="34"/>
      <c r="CX800" s="34"/>
      <c r="CY800" s="34"/>
      <c r="CZ800" s="34"/>
      <c r="DA800" s="34"/>
      <c r="DB800" s="34"/>
      <c r="DC800" s="34"/>
      <c r="DD800" s="34"/>
      <c r="DE800" s="34"/>
      <c r="DF800" s="34"/>
      <c r="DG800" s="34"/>
      <c r="DH800" s="34"/>
      <c r="DI800" s="34"/>
      <c r="DJ800" s="34"/>
      <c r="DK800" s="34"/>
      <c r="DL800" s="34"/>
      <c r="DM800" s="34"/>
      <c r="DN800" s="34"/>
      <c r="DO800" s="34"/>
      <c r="DP800" s="34"/>
    </row>
    <row r="801" spans="43:120" s="5" customFormat="1" x14ac:dyDescent="0.25">
      <c r="AQ801" s="34"/>
      <c r="AR801" s="34"/>
      <c r="AS801" s="34"/>
      <c r="AT801" s="34"/>
      <c r="AU801" s="34"/>
      <c r="AV801" s="34"/>
      <c r="AW801" s="34"/>
      <c r="AX801" s="34"/>
      <c r="AY801" s="34"/>
      <c r="AZ801" s="34"/>
      <c r="BA801" s="34"/>
      <c r="BB801" s="34"/>
      <c r="BC801" s="34"/>
      <c r="BD801" s="34"/>
      <c r="BE801" s="34"/>
      <c r="BF801" s="34"/>
      <c r="BG801" s="34"/>
      <c r="BH801" s="34"/>
      <c r="BI801" s="34"/>
      <c r="BJ801" s="34"/>
      <c r="BK801" s="34"/>
      <c r="BL801" s="34"/>
      <c r="BM801" s="34"/>
      <c r="BN801" s="34"/>
      <c r="BO801" s="34"/>
      <c r="BP801" s="34"/>
      <c r="BQ801" s="34"/>
      <c r="BR801" s="34"/>
      <c r="BS801" s="34"/>
      <c r="BT801" s="34"/>
      <c r="BU801" s="34"/>
      <c r="BV801" s="34"/>
      <c r="BW801" s="34"/>
      <c r="BX801" s="34"/>
      <c r="BY801" s="34"/>
      <c r="BZ801" s="34"/>
      <c r="CA801" s="34"/>
      <c r="CB801" s="34"/>
      <c r="CC801" s="34"/>
      <c r="CD801" s="34"/>
      <c r="CE801" s="34"/>
      <c r="CF801" s="34"/>
      <c r="CG801" s="34"/>
      <c r="CH801" s="34"/>
      <c r="CI801" s="34"/>
      <c r="CJ801" s="34"/>
      <c r="CK801" s="34"/>
      <c r="CL801" s="34"/>
      <c r="CM801" s="34"/>
      <c r="CN801" s="34"/>
      <c r="CO801" s="34"/>
      <c r="CP801" s="34"/>
      <c r="CQ801" s="34"/>
      <c r="CR801" s="34"/>
      <c r="CS801" s="34"/>
      <c r="CT801" s="34"/>
      <c r="CU801" s="34"/>
      <c r="CV801" s="34"/>
      <c r="CW801" s="34"/>
      <c r="CX801" s="34"/>
      <c r="CY801" s="34"/>
      <c r="CZ801" s="34"/>
      <c r="DA801" s="34"/>
      <c r="DB801" s="34"/>
      <c r="DC801" s="34"/>
      <c r="DD801" s="34"/>
      <c r="DE801" s="34"/>
      <c r="DF801" s="34"/>
      <c r="DG801" s="34"/>
      <c r="DH801" s="34"/>
      <c r="DI801" s="34"/>
      <c r="DJ801" s="34"/>
      <c r="DK801" s="34"/>
      <c r="DL801" s="34"/>
      <c r="DM801" s="34"/>
      <c r="DN801" s="34"/>
      <c r="DO801" s="34"/>
      <c r="DP801" s="34"/>
    </row>
    <row r="802" spans="43:120" s="5" customFormat="1" x14ac:dyDescent="0.25">
      <c r="AQ802" s="34"/>
      <c r="AR802" s="34"/>
      <c r="AS802" s="34"/>
      <c r="AT802" s="34"/>
      <c r="AU802" s="34"/>
      <c r="AV802" s="34"/>
      <c r="AW802" s="34"/>
      <c r="AX802" s="34"/>
      <c r="AY802" s="34"/>
      <c r="AZ802" s="34"/>
      <c r="BA802" s="34"/>
      <c r="BB802" s="34"/>
      <c r="BC802" s="34"/>
      <c r="BD802" s="34"/>
      <c r="BE802" s="34"/>
      <c r="BF802" s="34"/>
      <c r="BG802" s="34"/>
      <c r="BH802" s="34"/>
      <c r="BI802" s="34"/>
      <c r="BJ802" s="34"/>
      <c r="BK802" s="34"/>
      <c r="BL802" s="34"/>
      <c r="BM802" s="34"/>
      <c r="BN802" s="34"/>
      <c r="BO802" s="34"/>
      <c r="BP802" s="34"/>
      <c r="BQ802" s="34"/>
      <c r="BR802" s="34"/>
      <c r="BS802" s="34"/>
      <c r="BT802" s="34"/>
      <c r="BU802" s="34"/>
      <c r="BV802" s="34"/>
      <c r="BW802" s="34"/>
      <c r="BX802" s="34"/>
      <c r="BY802" s="34"/>
      <c r="BZ802" s="34"/>
      <c r="CA802" s="34"/>
      <c r="CB802" s="34"/>
      <c r="CC802" s="34"/>
      <c r="CD802" s="34"/>
      <c r="CE802" s="34"/>
      <c r="CF802" s="34"/>
      <c r="CG802" s="34"/>
      <c r="CH802" s="34"/>
      <c r="CI802" s="34"/>
      <c r="CJ802" s="34"/>
      <c r="CK802" s="34"/>
      <c r="CL802" s="34"/>
      <c r="CM802" s="34"/>
      <c r="CN802" s="34"/>
      <c r="CO802" s="34"/>
      <c r="CP802" s="34"/>
      <c r="CQ802" s="34"/>
      <c r="CR802" s="34"/>
      <c r="CS802" s="34"/>
      <c r="CT802" s="34"/>
      <c r="CU802" s="34"/>
      <c r="CV802" s="34"/>
      <c r="CW802" s="34"/>
      <c r="CX802" s="34"/>
      <c r="CY802" s="34"/>
      <c r="CZ802" s="34"/>
      <c r="DA802" s="34"/>
      <c r="DB802" s="34"/>
      <c r="DC802" s="34"/>
      <c r="DD802" s="34"/>
      <c r="DE802" s="34"/>
      <c r="DF802" s="34"/>
      <c r="DG802" s="34"/>
      <c r="DH802" s="34"/>
      <c r="DI802" s="34"/>
      <c r="DJ802" s="34"/>
      <c r="DK802" s="34"/>
      <c r="DL802" s="34"/>
      <c r="DM802" s="34"/>
      <c r="DN802" s="34"/>
      <c r="DO802" s="34"/>
      <c r="DP802" s="34"/>
    </row>
    <row r="803" spans="43:120" s="5" customFormat="1" x14ac:dyDescent="0.25">
      <c r="AQ803" s="34"/>
      <c r="AR803" s="34"/>
      <c r="AS803" s="34"/>
      <c r="AT803" s="34"/>
      <c r="AU803" s="34"/>
      <c r="AV803" s="34"/>
      <c r="AW803" s="34"/>
      <c r="AX803" s="34"/>
      <c r="AY803" s="34"/>
      <c r="AZ803" s="34"/>
      <c r="BA803" s="34"/>
      <c r="BB803" s="34"/>
      <c r="BC803" s="34"/>
      <c r="BD803" s="34"/>
      <c r="BE803" s="34"/>
      <c r="BF803" s="34"/>
      <c r="BG803" s="34"/>
      <c r="BH803" s="34"/>
      <c r="BI803" s="34"/>
      <c r="BJ803" s="34"/>
      <c r="BK803" s="34"/>
      <c r="BL803" s="34"/>
      <c r="BM803" s="34"/>
      <c r="BN803" s="34"/>
      <c r="BO803" s="34"/>
      <c r="BP803" s="34"/>
      <c r="BQ803" s="34"/>
      <c r="BR803" s="34"/>
      <c r="BS803" s="34"/>
      <c r="BT803" s="34"/>
      <c r="BU803" s="34"/>
      <c r="BV803" s="34"/>
      <c r="BW803" s="34"/>
      <c r="BX803" s="34"/>
      <c r="BY803" s="34"/>
      <c r="BZ803" s="34"/>
      <c r="CA803" s="34"/>
      <c r="CB803" s="34"/>
      <c r="CC803" s="34"/>
      <c r="CD803" s="34"/>
      <c r="CE803" s="34"/>
      <c r="CF803" s="34"/>
      <c r="CG803" s="34"/>
      <c r="CH803" s="34"/>
      <c r="CI803" s="34"/>
      <c r="CJ803" s="34"/>
      <c r="CK803" s="34"/>
      <c r="CL803" s="34"/>
      <c r="CM803" s="34"/>
      <c r="CN803" s="34"/>
      <c r="CO803" s="34"/>
      <c r="CP803" s="34"/>
      <c r="CQ803" s="34"/>
      <c r="CR803" s="34"/>
      <c r="CS803" s="34"/>
      <c r="CT803" s="34"/>
      <c r="CU803" s="34"/>
      <c r="CV803" s="34"/>
      <c r="CW803" s="34"/>
      <c r="CX803" s="34"/>
      <c r="CY803" s="34"/>
      <c r="CZ803" s="34"/>
      <c r="DA803" s="34"/>
      <c r="DB803" s="34"/>
      <c r="DC803" s="34"/>
      <c r="DD803" s="34"/>
      <c r="DE803" s="34"/>
      <c r="DF803" s="34"/>
      <c r="DG803" s="34"/>
      <c r="DH803" s="34"/>
      <c r="DI803" s="34"/>
      <c r="DJ803" s="34"/>
      <c r="DK803" s="34"/>
      <c r="DL803" s="34"/>
      <c r="DM803" s="34"/>
      <c r="DN803" s="34"/>
      <c r="DO803" s="34"/>
      <c r="DP803" s="34"/>
    </row>
    <row r="804" spans="43:120" s="5" customFormat="1" x14ac:dyDescent="0.25">
      <c r="AQ804" s="34"/>
      <c r="AR804" s="34"/>
      <c r="AS804" s="34"/>
      <c r="AT804" s="34"/>
      <c r="AU804" s="34"/>
      <c r="AV804" s="34"/>
      <c r="AW804" s="34"/>
      <c r="AX804" s="34"/>
      <c r="AY804" s="34"/>
      <c r="AZ804" s="34"/>
      <c r="BA804" s="34"/>
      <c r="BB804" s="34"/>
      <c r="BC804" s="34"/>
      <c r="BD804" s="34"/>
      <c r="BE804" s="34"/>
      <c r="BF804" s="34"/>
      <c r="BG804" s="34"/>
      <c r="BH804" s="34"/>
      <c r="BI804" s="34"/>
      <c r="BJ804" s="34"/>
      <c r="BK804" s="34"/>
      <c r="BL804" s="34"/>
      <c r="BM804" s="34"/>
      <c r="BN804" s="34"/>
      <c r="BO804" s="34"/>
      <c r="BP804" s="34"/>
      <c r="BQ804" s="34"/>
      <c r="BR804" s="34"/>
      <c r="BS804" s="34"/>
      <c r="BT804" s="34"/>
      <c r="BU804" s="34"/>
      <c r="BV804" s="34"/>
      <c r="BW804" s="34"/>
      <c r="BX804" s="34"/>
      <c r="BY804" s="34"/>
      <c r="BZ804" s="34"/>
      <c r="CA804" s="34"/>
      <c r="CB804" s="34"/>
      <c r="CC804" s="34"/>
      <c r="CD804" s="34"/>
      <c r="CE804" s="34"/>
      <c r="CF804" s="34"/>
      <c r="CG804" s="34"/>
      <c r="CH804" s="34"/>
      <c r="CI804" s="34"/>
      <c r="CJ804" s="34"/>
      <c r="CK804" s="34"/>
      <c r="CL804" s="34"/>
      <c r="CM804" s="34"/>
      <c r="CN804" s="34"/>
      <c r="CO804" s="34"/>
      <c r="CP804" s="34"/>
      <c r="CQ804" s="34"/>
      <c r="CR804" s="34"/>
      <c r="CS804" s="34"/>
      <c r="CT804" s="34"/>
      <c r="CU804" s="34"/>
      <c r="CV804" s="34"/>
      <c r="CW804" s="34"/>
      <c r="CX804" s="34"/>
      <c r="CY804" s="34"/>
      <c r="CZ804" s="34"/>
      <c r="DA804" s="34"/>
      <c r="DB804" s="34"/>
      <c r="DC804" s="34"/>
      <c r="DD804" s="34"/>
      <c r="DE804" s="34"/>
      <c r="DF804" s="34"/>
      <c r="DG804" s="34"/>
      <c r="DH804" s="34"/>
      <c r="DI804" s="34"/>
      <c r="DJ804" s="34"/>
      <c r="DK804" s="34"/>
      <c r="DL804" s="34"/>
      <c r="DM804" s="34"/>
      <c r="DN804" s="34"/>
      <c r="DO804" s="34"/>
      <c r="DP804" s="34"/>
    </row>
    <row r="805" spans="43:120" s="5" customFormat="1" x14ac:dyDescent="0.25">
      <c r="AQ805" s="34"/>
      <c r="AR805" s="34"/>
      <c r="AS805" s="34"/>
      <c r="AT805" s="34"/>
      <c r="AU805" s="34"/>
      <c r="AV805" s="34"/>
      <c r="AW805" s="34"/>
      <c r="AX805" s="34"/>
      <c r="AY805" s="34"/>
      <c r="AZ805" s="34"/>
      <c r="BA805" s="34"/>
      <c r="BB805" s="34"/>
      <c r="BC805" s="34"/>
      <c r="BD805" s="34"/>
      <c r="BE805" s="34"/>
      <c r="BF805" s="34"/>
      <c r="BG805" s="34"/>
      <c r="BH805" s="34"/>
      <c r="BI805" s="34"/>
      <c r="BJ805" s="34"/>
      <c r="BK805" s="34"/>
      <c r="BL805" s="34"/>
      <c r="BM805" s="34"/>
      <c r="BN805" s="34"/>
      <c r="BO805" s="34"/>
      <c r="BP805" s="34"/>
      <c r="BQ805" s="34"/>
      <c r="BR805" s="34"/>
      <c r="BS805" s="34"/>
      <c r="BT805" s="34"/>
      <c r="BU805" s="34"/>
      <c r="BV805" s="34"/>
      <c r="BW805" s="34"/>
      <c r="BX805" s="34"/>
      <c r="BY805" s="34"/>
      <c r="BZ805" s="34"/>
      <c r="CA805" s="34"/>
      <c r="CB805" s="34"/>
      <c r="CC805" s="34"/>
      <c r="CD805" s="34"/>
      <c r="CE805" s="34"/>
      <c r="CF805" s="34"/>
      <c r="CG805" s="34"/>
      <c r="CH805" s="34"/>
      <c r="CI805" s="34"/>
      <c r="CJ805" s="34"/>
      <c r="CK805" s="34"/>
      <c r="CL805" s="34"/>
      <c r="CM805" s="34"/>
      <c r="CN805" s="34"/>
      <c r="CO805" s="34"/>
      <c r="CP805" s="34"/>
      <c r="CQ805" s="34"/>
      <c r="CR805" s="34"/>
      <c r="CS805" s="34"/>
      <c r="CT805" s="34"/>
      <c r="CU805" s="34"/>
      <c r="CV805" s="34"/>
      <c r="CW805" s="34"/>
      <c r="CX805" s="34"/>
      <c r="CY805" s="34"/>
      <c r="CZ805" s="34"/>
      <c r="DA805" s="34"/>
      <c r="DB805" s="34"/>
      <c r="DC805" s="34"/>
      <c r="DD805" s="34"/>
      <c r="DE805" s="34"/>
      <c r="DF805" s="34"/>
      <c r="DG805" s="34"/>
      <c r="DH805" s="34"/>
      <c r="DI805" s="34"/>
      <c r="DJ805" s="34"/>
      <c r="DK805" s="34"/>
      <c r="DL805" s="34"/>
      <c r="DM805" s="34"/>
      <c r="DN805" s="34"/>
      <c r="DO805" s="34"/>
      <c r="DP805" s="34"/>
    </row>
    <row r="806" spans="43:120" s="5" customFormat="1" x14ac:dyDescent="0.25">
      <c r="AQ806" s="34"/>
      <c r="AR806" s="34"/>
      <c r="AS806" s="34"/>
      <c r="AT806" s="34"/>
      <c r="AU806" s="34"/>
      <c r="AV806" s="34"/>
      <c r="AW806" s="34"/>
      <c r="AX806" s="34"/>
      <c r="AY806" s="34"/>
      <c r="AZ806" s="34"/>
      <c r="BA806" s="34"/>
      <c r="BB806" s="34"/>
      <c r="BC806" s="34"/>
      <c r="BD806" s="34"/>
      <c r="BE806" s="34"/>
      <c r="BF806" s="34"/>
      <c r="BG806" s="34"/>
      <c r="BH806" s="34"/>
      <c r="BI806" s="34"/>
      <c r="BJ806" s="34"/>
      <c r="BK806" s="34"/>
      <c r="BL806" s="34"/>
      <c r="BM806" s="34"/>
      <c r="BN806" s="34"/>
      <c r="BO806" s="34"/>
      <c r="BP806" s="34"/>
      <c r="BQ806" s="34"/>
      <c r="BR806" s="34"/>
      <c r="BS806" s="34"/>
      <c r="BT806" s="34"/>
      <c r="BU806" s="34"/>
      <c r="BV806" s="34"/>
      <c r="BW806" s="34"/>
      <c r="BX806" s="34"/>
      <c r="BY806" s="34"/>
      <c r="BZ806" s="34"/>
      <c r="CA806" s="34"/>
      <c r="CB806" s="34"/>
      <c r="CC806" s="34"/>
      <c r="CD806" s="34"/>
      <c r="CE806" s="34"/>
      <c r="CF806" s="34"/>
      <c r="CG806" s="34"/>
      <c r="CH806" s="34"/>
      <c r="CI806" s="34"/>
      <c r="CJ806" s="34"/>
      <c r="CK806" s="34"/>
      <c r="CL806" s="34"/>
      <c r="CM806" s="34"/>
      <c r="CN806" s="34"/>
      <c r="CO806" s="34"/>
      <c r="CP806" s="34"/>
      <c r="CQ806" s="34"/>
      <c r="CR806" s="34"/>
      <c r="CS806" s="34"/>
      <c r="CT806" s="34"/>
      <c r="CU806" s="34"/>
      <c r="CV806" s="34"/>
      <c r="CW806" s="34"/>
      <c r="CX806" s="34"/>
      <c r="CY806" s="34"/>
      <c r="CZ806" s="34"/>
      <c r="DA806" s="34"/>
      <c r="DB806" s="34"/>
      <c r="DC806" s="34"/>
      <c r="DD806" s="34"/>
      <c r="DE806" s="34"/>
      <c r="DF806" s="34"/>
      <c r="DG806" s="34"/>
      <c r="DH806" s="34"/>
      <c r="DI806" s="34"/>
      <c r="DJ806" s="34"/>
      <c r="DK806" s="34"/>
      <c r="DL806" s="34"/>
      <c r="DM806" s="34"/>
      <c r="DN806" s="34"/>
      <c r="DO806" s="34"/>
      <c r="DP806" s="34"/>
    </row>
    <row r="807" spans="43:120" s="5" customFormat="1" x14ac:dyDescent="0.25">
      <c r="AQ807" s="34"/>
      <c r="AR807" s="34"/>
      <c r="AS807" s="34"/>
      <c r="AT807" s="34"/>
      <c r="AU807" s="34"/>
      <c r="AV807" s="34"/>
      <c r="AW807" s="34"/>
      <c r="AX807" s="34"/>
      <c r="AY807" s="34"/>
      <c r="AZ807" s="34"/>
      <c r="BA807" s="34"/>
      <c r="BB807" s="34"/>
      <c r="BC807" s="34"/>
      <c r="BD807" s="34"/>
      <c r="BE807" s="34"/>
      <c r="BF807" s="34"/>
      <c r="BG807" s="34"/>
      <c r="BH807" s="34"/>
      <c r="BI807" s="34"/>
      <c r="BJ807" s="34"/>
      <c r="BK807" s="34"/>
      <c r="BL807" s="34"/>
      <c r="BM807" s="34"/>
      <c r="BN807" s="34"/>
      <c r="BO807" s="34"/>
      <c r="BP807" s="34"/>
      <c r="BQ807" s="34"/>
      <c r="BR807" s="34"/>
      <c r="BS807" s="34"/>
      <c r="BT807" s="34"/>
      <c r="BU807" s="34"/>
      <c r="BV807" s="34"/>
      <c r="BW807" s="34"/>
      <c r="BX807" s="34"/>
      <c r="BY807" s="34"/>
      <c r="BZ807" s="34"/>
      <c r="CA807" s="34"/>
      <c r="CB807" s="34"/>
      <c r="CC807" s="34"/>
      <c r="CD807" s="34"/>
      <c r="CE807" s="34"/>
      <c r="CF807" s="34"/>
      <c r="CG807" s="34"/>
      <c r="CH807" s="34"/>
      <c r="CI807" s="34"/>
      <c r="CJ807" s="34"/>
      <c r="CK807" s="34"/>
      <c r="CL807" s="34"/>
      <c r="CM807" s="34"/>
      <c r="CN807" s="34"/>
      <c r="CO807" s="34"/>
      <c r="CP807" s="34"/>
      <c r="CQ807" s="34"/>
      <c r="CR807" s="34"/>
      <c r="CS807" s="34"/>
      <c r="CT807" s="34"/>
      <c r="CU807" s="34"/>
      <c r="CV807" s="34"/>
      <c r="CW807" s="34"/>
      <c r="CX807" s="34"/>
      <c r="CY807" s="34"/>
      <c r="CZ807" s="34"/>
      <c r="DA807" s="34"/>
      <c r="DB807" s="34"/>
      <c r="DC807" s="34"/>
      <c r="DD807" s="34"/>
      <c r="DE807" s="34"/>
      <c r="DF807" s="34"/>
      <c r="DG807" s="34"/>
      <c r="DH807" s="34"/>
      <c r="DI807" s="34"/>
      <c r="DJ807" s="34"/>
      <c r="DK807" s="34"/>
      <c r="DL807" s="34"/>
      <c r="DM807" s="34"/>
      <c r="DN807" s="34"/>
      <c r="DO807" s="34"/>
      <c r="DP807" s="34"/>
    </row>
    <row r="808" spans="43:120" s="5" customFormat="1" x14ac:dyDescent="0.25">
      <c r="AQ808" s="34"/>
      <c r="AR808" s="34"/>
      <c r="AS808" s="34"/>
      <c r="AT808" s="34"/>
      <c r="AU808" s="34"/>
      <c r="AV808" s="34"/>
      <c r="AW808" s="34"/>
      <c r="AX808" s="34"/>
      <c r="AY808" s="34"/>
      <c r="AZ808" s="34"/>
      <c r="BA808" s="34"/>
      <c r="BB808" s="34"/>
      <c r="BC808" s="34"/>
      <c r="BD808" s="34"/>
      <c r="BE808" s="34"/>
      <c r="BF808" s="34"/>
      <c r="BG808" s="34"/>
      <c r="BH808" s="34"/>
      <c r="BI808" s="34"/>
      <c r="BJ808" s="34"/>
      <c r="BK808" s="34"/>
      <c r="BL808" s="34"/>
      <c r="BM808" s="34"/>
      <c r="BN808" s="34"/>
      <c r="BO808" s="34"/>
      <c r="BP808" s="34"/>
      <c r="BQ808" s="34"/>
      <c r="BR808" s="34"/>
      <c r="BS808" s="34"/>
      <c r="BT808" s="34"/>
      <c r="BU808" s="34"/>
      <c r="BV808" s="34"/>
      <c r="BW808" s="34"/>
      <c r="BX808" s="34"/>
      <c r="BY808" s="34"/>
      <c r="BZ808" s="34"/>
      <c r="CA808" s="34"/>
      <c r="CB808" s="34"/>
      <c r="CC808" s="34"/>
      <c r="CD808" s="34"/>
      <c r="CE808" s="34"/>
      <c r="CF808" s="34"/>
      <c r="CG808" s="34"/>
      <c r="CH808" s="34"/>
      <c r="CI808" s="34"/>
      <c r="CJ808" s="34"/>
      <c r="CK808" s="34"/>
      <c r="CL808" s="34"/>
      <c r="CM808" s="34"/>
      <c r="CN808" s="34"/>
      <c r="CO808" s="34"/>
      <c r="CP808" s="34"/>
      <c r="CQ808" s="34"/>
      <c r="CR808" s="34"/>
      <c r="CS808" s="34"/>
      <c r="CT808" s="34"/>
      <c r="CU808" s="34"/>
      <c r="CV808" s="34"/>
      <c r="CW808" s="34"/>
      <c r="CX808" s="34"/>
      <c r="CY808" s="34"/>
      <c r="CZ808" s="34"/>
      <c r="DA808" s="34"/>
      <c r="DB808" s="34"/>
      <c r="DC808" s="34"/>
      <c r="DD808" s="34"/>
      <c r="DE808" s="34"/>
      <c r="DF808" s="34"/>
      <c r="DG808" s="34"/>
      <c r="DH808" s="34"/>
      <c r="DI808" s="34"/>
      <c r="DJ808" s="34"/>
      <c r="DK808" s="34"/>
      <c r="DL808" s="34"/>
      <c r="DM808" s="34"/>
      <c r="DN808" s="34"/>
      <c r="DO808" s="34"/>
      <c r="DP808" s="34"/>
    </row>
    <row r="809" spans="43:120" s="5" customFormat="1" x14ac:dyDescent="0.25">
      <c r="AQ809" s="34"/>
      <c r="AR809" s="34"/>
      <c r="AS809" s="34"/>
      <c r="AT809" s="34"/>
      <c r="AU809" s="34"/>
      <c r="AV809" s="34"/>
      <c r="AW809" s="34"/>
      <c r="AX809" s="34"/>
      <c r="AY809" s="34"/>
      <c r="AZ809" s="34"/>
      <c r="BA809" s="34"/>
      <c r="BB809" s="34"/>
      <c r="BC809" s="34"/>
      <c r="BD809" s="34"/>
      <c r="BE809" s="34"/>
      <c r="BF809" s="34"/>
      <c r="BG809" s="34"/>
      <c r="BH809" s="34"/>
      <c r="BI809" s="34"/>
      <c r="BJ809" s="34"/>
      <c r="BK809" s="34"/>
      <c r="BL809" s="34"/>
      <c r="BM809" s="34"/>
      <c r="BN809" s="34"/>
      <c r="BO809" s="34"/>
      <c r="BP809" s="34"/>
      <c r="BQ809" s="34"/>
      <c r="BR809" s="34"/>
      <c r="BS809" s="34"/>
      <c r="BT809" s="34"/>
      <c r="BU809" s="34"/>
      <c r="BV809" s="34"/>
      <c r="BW809" s="34"/>
      <c r="BX809" s="34"/>
      <c r="BY809" s="34"/>
      <c r="BZ809" s="34"/>
      <c r="CA809" s="34"/>
      <c r="CB809" s="34"/>
      <c r="CC809" s="34"/>
      <c r="CD809" s="34"/>
      <c r="CE809" s="34"/>
      <c r="CF809" s="34"/>
      <c r="CG809" s="34"/>
      <c r="CH809" s="34"/>
      <c r="CI809" s="34"/>
      <c r="CJ809" s="34"/>
      <c r="CK809" s="34"/>
      <c r="CL809" s="34"/>
      <c r="CM809" s="34"/>
      <c r="CN809" s="34"/>
      <c r="CO809" s="34"/>
      <c r="CP809" s="34"/>
      <c r="CQ809" s="34"/>
      <c r="CR809" s="34"/>
      <c r="CS809" s="34"/>
      <c r="CT809" s="34"/>
      <c r="CU809" s="34"/>
      <c r="CV809" s="34"/>
      <c r="CW809" s="34"/>
      <c r="CX809" s="34"/>
      <c r="CY809" s="34"/>
      <c r="CZ809" s="34"/>
      <c r="DA809" s="34"/>
      <c r="DB809" s="34"/>
      <c r="DC809" s="34"/>
      <c r="DD809" s="34"/>
      <c r="DE809" s="34"/>
      <c r="DF809" s="34"/>
      <c r="DG809" s="34"/>
      <c r="DH809" s="34"/>
      <c r="DI809" s="34"/>
      <c r="DJ809" s="34"/>
      <c r="DK809" s="34"/>
      <c r="DL809" s="34"/>
      <c r="DM809" s="34"/>
      <c r="DN809" s="34"/>
      <c r="DO809" s="34"/>
      <c r="DP809" s="34"/>
    </row>
    <row r="810" spans="43:120" s="5" customFormat="1" x14ac:dyDescent="0.25">
      <c r="AQ810" s="34"/>
      <c r="AR810" s="34"/>
      <c r="AS810" s="34"/>
      <c r="AT810" s="34"/>
      <c r="AU810" s="34"/>
      <c r="AV810" s="34"/>
      <c r="AW810" s="34"/>
      <c r="AX810" s="34"/>
      <c r="AY810" s="34"/>
      <c r="AZ810" s="34"/>
      <c r="BA810" s="34"/>
      <c r="BB810" s="34"/>
      <c r="BC810" s="34"/>
      <c r="BD810" s="34"/>
      <c r="BE810" s="34"/>
      <c r="BF810" s="34"/>
      <c r="BG810" s="34"/>
      <c r="BH810" s="34"/>
      <c r="BI810" s="34"/>
      <c r="BJ810" s="34"/>
      <c r="BK810" s="34"/>
      <c r="BL810" s="34"/>
      <c r="BM810" s="34"/>
      <c r="BN810" s="34"/>
      <c r="BO810" s="34"/>
      <c r="BP810" s="34"/>
      <c r="BQ810" s="34"/>
      <c r="BR810" s="34"/>
      <c r="BS810" s="34"/>
      <c r="BT810" s="34"/>
      <c r="BU810" s="34"/>
      <c r="BV810" s="34"/>
      <c r="BW810" s="34"/>
      <c r="BX810" s="34"/>
      <c r="BY810" s="34"/>
      <c r="BZ810" s="34"/>
      <c r="CA810" s="34"/>
      <c r="CB810" s="34"/>
      <c r="CC810" s="34"/>
      <c r="CD810" s="34"/>
      <c r="CE810" s="34"/>
      <c r="CF810" s="34"/>
      <c r="CG810" s="34"/>
      <c r="CH810" s="34"/>
      <c r="CI810" s="34"/>
      <c r="CJ810" s="34"/>
      <c r="CK810" s="34"/>
      <c r="CL810" s="34"/>
      <c r="CM810" s="34"/>
      <c r="CN810" s="34"/>
      <c r="CO810" s="34"/>
      <c r="CP810" s="34"/>
      <c r="CQ810" s="34"/>
      <c r="CR810" s="34"/>
      <c r="CS810" s="34"/>
      <c r="CT810" s="34"/>
      <c r="CU810" s="34"/>
      <c r="CV810" s="34"/>
      <c r="CW810" s="34"/>
      <c r="CX810" s="34"/>
      <c r="CY810" s="34"/>
      <c r="CZ810" s="34"/>
      <c r="DA810" s="34"/>
      <c r="DB810" s="34"/>
      <c r="DC810" s="34"/>
      <c r="DD810" s="34"/>
      <c r="DE810" s="34"/>
      <c r="DF810" s="34"/>
      <c r="DG810" s="34"/>
      <c r="DH810" s="34"/>
      <c r="DI810" s="34"/>
      <c r="DJ810" s="34"/>
      <c r="DK810" s="34"/>
      <c r="DL810" s="34"/>
      <c r="DM810" s="34"/>
      <c r="DN810" s="34"/>
      <c r="DO810" s="34"/>
      <c r="DP810" s="34"/>
    </row>
    <row r="811" spans="43:120" s="5" customFormat="1" x14ac:dyDescent="0.25">
      <c r="AQ811" s="34"/>
      <c r="AR811" s="34"/>
      <c r="AS811" s="34"/>
      <c r="AT811" s="34"/>
      <c r="AU811" s="34"/>
      <c r="AV811" s="34"/>
      <c r="AW811" s="34"/>
      <c r="AX811" s="34"/>
      <c r="AY811" s="34"/>
      <c r="AZ811" s="34"/>
      <c r="BA811" s="34"/>
      <c r="BB811" s="34"/>
      <c r="BC811" s="34"/>
      <c r="BD811" s="34"/>
      <c r="BE811" s="34"/>
      <c r="BF811" s="34"/>
      <c r="BG811" s="34"/>
      <c r="BH811" s="34"/>
      <c r="BI811" s="34"/>
      <c r="BJ811" s="34"/>
      <c r="BK811" s="34"/>
      <c r="BL811" s="34"/>
      <c r="BM811" s="34"/>
      <c r="BN811" s="34"/>
      <c r="BO811" s="34"/>
      <c r="BP811" s="34"/>
      <c r="BQ811" s="34"/>
      <c r="BR811" s="34"/>
      <c r="BS811" s="34"/>
      <c r="BT811" s="34"/>
      <c r="BU811" s="34"/>
      <c r="BV811" s="34"/>
      <c r="BW811" s="34"/>
      <c r="BX811" s="34"/>
      <c r="BY811" s="34"/>
      <c r="BZ811" s="34"/>
      <c r="CA811" s="34"/>
      <c r="CB811" s="34"/>
      <c r="CC811" s="34"/>
      <c r="CD811" s="34"/>
      <c r="CE811" s="34"/>
      <c r="CF811" s="34"/>
      <c r="CG811" s="34"/>
      <c r="CH811" s="34"/>
      <c r="CI811" s="34"/>
      <c r="CJ811" s="34"/>
      <c r="CK811" s="34"/>
      <c r="CL811" s="34"/>
      <c r="CM811" s="34"/>
      <c r="CN811" s="34"/>
      <c r="CO811" s="34"/>
      <c r="CP811" s="34"/>
      <c r="CQ811" s="34"/>
      <c r="CR811" s="34"/>
      <c r="CS811" s="34"/>
      <c r="CT811" s="34"/>
      <c r="CU811" s="34"/>
      <c r="CV811" s="34"/>
      <c r="CW811" s="34"/>
      <c r="CX811" s="34"/>
      <c r="CY811" s="34"/>
      <c r="CZ811" s="34"/>
      <c r="DA811" s="34"/>
      <c r="DB811" s="34"/>
      <c r="DC811" s="34"/>
      <c r="DD811" s="34"/>
      <c r="DE811" s="34"/>
      <c r="DF811" s="34"/>
      <c r="DG811" s="34"/>
      <c r="DH811" s="34"/>
      <c r="DI811" s="34"/>
      <c r="DJ811" s="34"/>
      <c r="DK811" s="34"/>
      <c r="DL811" s="34"/>
      <c r="DM811" s="34"/>
      <c r="DN811" s="34"/>
      <c r="DO811" s="34"/>
      <c r="DP811" s="34"/>
    </row>
    <row r="812" spans="43:120" s="5" customFormat="1" x14ac:dyDescent="0.25">
      <c r="AQ812" s="34"/>
      <c r="AR812" s="34"/>
      <c r="AS812" s="34"/>
      <c r="AT812" s="34"/>
      <c r="AU812" s="34"/>
      <c r="AV812" s="34"/>
      <c r="AW812" s="34"/>
      <c r="AX812" s="34"/>
      <c r="AY812" s="34"/>
      <c r="AZ812" s="34"/>
      <c r="BA812" s="34"/>
      <c r="BB812" s="34"/>
      <c r="BC812" s="34"/>
      <c r="BD812" s="34"/>
      <c r="BE812" s="34"/>
      <c r="BF812" s="34"/>
      <c r="BG812" s="34"/>
      <c r="BH812" s="34"/>
      <c r="BI812" s="34"/>
      <c r="BJ812" s="34"/>
      <c r="BK812" s="34"/>
      <c r="BL812" s="34"/>
      <c r="BM812" s="34"/>
      <c r="BN812" s="34"/>
      <c r="BO812" s="34"/>
      <c r="BP812" s="34"/>
      <c r="BQ812" s="34"/>
      <c r="BR812" s="34"/>
      <c r="BS812" s="34"/>
      <c r="BT812" s="34"/>
      <c r="BU812" s="34"/>
      <c r="BV812" s="34"/>
      <c r="BW812" s="34"/>
      <c r="BX812" s="34"/>
      <c r="BY812" s="34"/>
      <c r="BZ812" s="34"/>
      <c r="CA812" s="34"/>
      <c r="CB812" s="34"/>
      <c r="CC812" s="34"/>
      <c r="CD812" s="34"/>
      <c r="CE812" s="34"/>
      <c r="CF812" s="34"/>
      <c r="CG812" s="34"/>
      <c r="CH812" s="34"/>
      <c r="CI812" s="34"/>
      <c r="CJ812" s="34"/>
      <c r="CK812" s="34"/>
      <c r="CL812" s="34"/>
      <c r="CM812" s="34"/>
      <c r="CN812" s="34"/>
      <c r="CO812" s="34"/>
      <c r="CP812" s="34"/>
      <c r="CQ812" s="34"/>
      <c r="CR812" s="34"/>
      <c r="CS812" s="34"/>
      <c r="CT812" s="34"/>
      <c r="CU812" s="34"/>
      <c r="CV812" s="34"/>
      <c r="CW812" s="34"/>
      <c r="CX812" s="34"/>
      <c r="CY812" s="34"/>
      <c r="CZ812" s="34"/>
      <c r="DA812" s="34"/>
      <c r="DB812" s="34"/>
      <c r="DC812" s="34"/>
      <c r="DD812" s="34"/>
      <c r="DE812" s="34"/>
      <c r="DF812" s="34"/>
      <c r="DG812" s="34"/>
      <c r="DH812" s="34"/>
      <c r="DI812" s="34"/>
      <c r="DJ812" s="34"/>
      <c r="DK812" s="34"/>
      <c r="DL812" s="34"/>
      <c r="DM812" s="34"/>
      <c r="DN812" s="34"/>
      <c r="DO812" s="34"/>
      <c r="DP812" s="34"/>
    </row>
    <row r="813" spans="43:120" s="5" customFormat="1" x14ac:dyDescent="0.25">
      <c r="AQ813" s="34"/>
      <c r="AR813" s="34"/>
      <c r="AS813" s="34"/>
      <c r="AT813" s="34"/>
      <c r="AU813" s="34"/>
      <c r="AV813" s="34"/>
      <c r="AW813" s="34"/>
      <c r="AX813" s="34"/>
      <c r="AY813" s="34"/>
      <c r="AZ813" s="34"/>
      <c r="BA813" s="34"/>
      <c r="BB813" s="34"/>
      <c r="BC813" s="34"/>
      <c r="BD813" s="34"/>
      <c r="BE813" s="34"/>
      <c r="BF813" s="34"/>
      <c r="BG813" s="34"/>
      <c r="BH813" s="34"/>
      <c r="BI813" s="34"/>
      <c r="BJ813" s="34"/>
      <c r="BK813" s="34"/>
      <c r="BL813" s="34"/>
      <c r="BM813" s="34"/>
      <c r="BN813" s="34"/>
      <c r="BO813" s="34"/>
      <c r="BP813" s="34"/>
      <c r="BQ813" s="34"/>
      <c r="BR813" s="34"/>
      <c r="BS813" s="34"/>
      <c r="BT813" s="34"/>
      <c r="BU813" s="34"/>
      <c r="BV813" s="34"/>
      <c r="BW813" s="34"/>
      <c r="BX813" s="34"/>
      <c r="BY813" s="34"/>
      <c r="BZ813" s="34"/>
      <c r="CA813" s="34"/>
      <c r="CB813" s="34"/>
      <c r="CC813" s="34"/>
      <c r="CD813" s="34"/>
      <c r="CE813" s="34"/>
      <c r="CF813" s="34"/>
      <c r="CG813" s="34"/>
      <c r="CH813" s="34"/>
      <c r="CI813" s="34"/>
      <c r="CJ813" s="34"/>
      <c r="CK813" s="34"/>
      <c r="CL813" s="34"/>
      <c r="CM813" s="34"/>
      <c r="CN813" s="34"/>
      <c r="CO813" s="34"/>
      <c r="CP813" s="34"/>
      <c r="CQ813" s="34"/>
      <c r="CR813" s="34"/>
      <c r="CS813" s="34"/>
      <c r="CT813" s="34"/>
      <c r="CU813" s="34"/>
      <c r="CV813" s="34"/>
      <c r="CW813" s="34"/>
      <c r="CX813" s="34"/>
      <c r="CY813" s="34"/>
      <c r="CZ813" s="34"/>
      <c r="DA813" s="34"/>
      <c r="DB813" s="34"/>
      <c r="DC813" s="34"/>
      <c r="DD813" s="34"/>
      <c r="DE813" s="34"/>
      <c r="DF813" s="34"/>
      <c r="DG813" s="34"/>
      <c r="DH813" s="34"/>
      <c r="DI813" s="34"/>
      <c r="DJ813" s="34"/>
      <c r="DK813" s="34"/>
      <c r="DL813" s="34"/>
      <c r="DM813" s="34"/>
      <c r="DN813" s="34"/>
      <c r="DO813" s="34"/>
      <c r="DP813" s="34"/>
    </row>
    <row r="814" spans="43:120" s="5" customFormat="1" x14ac:dyDescent="0.25">
      <c r="AQ814" s="34"/>
      <c r="AR814" s="34"/>
      <c r="AS814" s="34"/>
      <c r="AT814" s="34"/>
      <c r="AU814" s="34"/>
      <c r="AV814" s="34"/>
      <c r="AW814" s="34"/>
      <c r="AX814" s="34"/>
      <c r="AY814" s="34"/>
      <c r="AZ814" s="34"/>
      <c r="BA814" s="34"/>
      <c r="BB814" s="34"/>
      <c r="BC814" s="34"/>
      <c r="BD814" s="34"/>
      <c r="BE814" s="34"/>
      <c r="BF814" s="34"/>
      <c r="BG814" s="34"/>
      <c r="BH814" s="34"/>
      <c r="BI814" s="34"/>
      <c r="BJ814" s="34"/>
      <c r="BK814" s="34"/>
      <c r="BL814" s="34"/>
      <c r="BM814" s="34"/>
      <c r="BN814" s="34"/>
      <c r="BO814" s="34"/>
      <c r="BP814" s="34"/>
      <c r="BQ814" s="34"/>
      <c r="BR814" s="34"/>
      <c r="BS814" s="34"/>
      <c r="BT814" s="34"/>
      <c r="BU814" s="34"/>
      <c r="BV814" s="34"/>
      <c r="BW814" s="34"/>
      <c r="BX814" s="34"/>
      <c r="BY814" s="34"/>
      <c r="BZ814" s="34"/>
      <c r="CA814" s="34"/>
      <c r="CB814" s="34"/>
      <c r="CC814" s="34"/>
      <c r="CD814" s="34"/>
      <c r="CE814" s="34"/>
      <c r="CF814" s="34"/>
      <c r="CG814" s="34"/>
      <c r="CH814" s="34"/>
      <c r="CI814" s="34"/>
      <c r="CJ814" s="34"/>
      <c r="CK814" s="34"/>
      <c r="CL814" s="34"/>
      <c r="CM814" s="34"/>
      <c r="CN814" s="34"/>
      <c r="CO814" s="34"/>
      <c r="CP814" s="34"/>
      <c r="CQ814" s="34"/>
      <c r="CR814" s="34"/>
      <c r="CS814" s="34"/>
      <c r="CT814" s="34"/>
      <c r="CU814" s="34"/>
      <c r="CV814" s="34"/>
      <c r="CW814" s="34"/>
      <c r="CX814" s="34"/>
      <c r="CY814" s="34"/>
      <c r="CZ814" s="34"/>
      <c r="DA814" s="34"/>
      <c r="DB814" s="34"/>
      <c r="DC814" s="34"/>
      <c r="DD814" s="34"/>
      <c r="DE814" s="34"/>
      <c r="DF814" s="34"/>
      <c r="DG814" s="34"/>
      <c r="DH814" s="34"/>
      <c r="DI814" s="34"/>
      <c r="DJ814" s="34"/>
      <c r="DK814" s="34"/>
      <c r="DL814" s="34"/>
      <c r="DM814" s="34"/>
      <c r="DN814" s="34"/>
      <c r="DO814" s="34"/>
      <c r="DP814" s="34"/>
    </row>
    <row r="815" spans="43:120" s="5" customFormat="1" x14ac:dyDescent="0.25">
      <c r="AQ815" s="34"/>
      <c r="AR815" s="34"/>
      <c r="AS815" s="34"/>
      <c r="AT815" s="34"/>
      <c r="AU815" s="34"/>
      <c r="AV815" s="34"/>
      <c r="AW815" s="34"/>
      <c r="AX815" s="34"/>
      <c r="AY815" s="34"/>
      <c r="AZ815" s="34"/>
      <c r="BA815" s="34"/>
      <c r="BB815" s="34"/>
      <c r="BC815" s="34"/>
      <c r="BD815" s="34"/>
      <c r="BE815" s="34"/>
      <c r="BF815" s="34"/>
      <c r="BG815" s="34"/>
      <c r="BH815" s="34"/>
      <c r="BI815" s="34"/>
      <c r="BJ815" s="34"/>
      <c r="BK815" s="34"/>
      <c r="BL815" s="34"/>
      <c r="BM815" s="34"/>
      <c r="BN815" s="34"/>
      <c r="BO815" s="34"/>
      <c r="BP815" s="34"/>
      <c r="BQ815" s="34"/>
      <c r="BR815" s="34"/>
      <c r="BS815" s="34"/>
      <c r="BT815" s="34"/>
      <c r="BU815" s="34"/>
      <c r="BV815" s="34"/>
      <c r="BW815" s="34"/>
      <c r="BX815" s="34"/>
      <c r="BY815" s="34"/>
      <c r="BZ815" s="34"/>
      <c r="CA815" s="34"/>
      <c r="CB815" s="34"/>
      <c r="CC815" s="34"/>
      <c r="CD815" s="34"/>
      <c r="CE815" s="34"/>
      <c r="CF815" s="34"/>
      <c r="CG815" s="34"/>
      <c r="CH815" s="34"/>
      <c r="CI815" s="34"/>
      <c r="CJ815" s="34"/>
      <c r="CK815" s="34"/>
      <c r="CL815" s="34"/>
      <c r="CM815" s="34"/>
      <c r="CN815" s="34"/>
      <c r="CO815" s="34"/>
      <c r="CP815" s="34"/>
      <c r="CQ815" s="34"/>
      <c r="CR815" s="34"/>
      <c r="CS815" s="34"/>
      <c r="CT815" s="34"/>
      <c r="CU815" s="34"/>
      <c r="CV815" s="34"/>
      <c r="CW815" s="34"/>
      <c r="CX815" s="34"/>
      <c r="CY815" s="34"/>
      <c r="CZ815" s="34"/>
      <c r="DA815" s="34"/>
      <c r="DB815" s="34"/>
      <c r="DC815" s="34"/>
      <c r="DD815" s="34"/>
      <c r="DE815" s="34"/>
      <c r="DF815" s="34"/>
      <c r="DG815" s="34"/>
      <c r="DH815" s="34"/>
      <c r="DI815" s="34"/>
      <c r="DJ815" s="34"/>
      <c r="DK815" s="34"/>
      <c r="DL815" s="34"/>
      <c r="DM815" s="34"/>
      <c r="DN815" s="34"/>
      <c r="DO815" s="34"/>
      <c r="DP815" s="34"/>
    </row>
    <row r="816" spans="43:120" s="5" customFormat="1" x14ac:dyDescent="0.25">
      <c r="AQ816" s="34"/>
      <c r="AR816" s="34"/>
      <c r="AS816" s="34"/>
      <c r="AT816" s="34"/>
      <c r="AU816" s="34"/>
      <c r="AV816" s="34"/>
      <c r="AW816" s="34"/>
      <c r="AX816" s="34"/>
      <c r="AY816" s="34"/>
      <c r="AZ816" s="34"/>
      <c r="BA816" s="34"/>
      <c r="BB816" s="34"/>
      <c r="BC816" s="34"/>
      <c r="BD816" s="34"/>
      <c r="BE816" s="34"/>
      <c r="BF816" s="34"/>
      <c r="BG816" s="34"/>
      <c r="BH816" s="34"/>
      <c r="BI816" s="34"/>
      <c r="BJ816" s="34"/>
      <c r="BK816" s="34"/>
      <c r="BL816" s="34"/>
      <c r="BM816" s="34"/>
      <c r="BN816" s="34"/>
      <c r="BO816" s="34"/>
      <c r="BP816" s="34"/>
      <c r="BQ816" s="34"/>
      <c r="BR816" s="34"/>
      <c r="BS816" s="34"/>
      <c r="BT816" s="34"/>
      <c r="BU816" s="34"/>
      <c r="BV816" s="34"/>
      <c r="BW816" s="34"/>
      <c r="BX816" s="34"/>
      <c r="BY816" s="34"/>
      <c r="BZ816" s="34"/>
      <c r="CA816" s="34"/>
      <c r="CB816" s="34"/>
      <c r="CC816" s="34"/>
      <c r="CD816" s="34"/>
      <c r="CE816" s="34"/>
      <c r="CF816" s="34"/>
      <c r="CG816" s="34"/>
      <c r="CH816" s="34"/>
      <c r="CI816" s="34"/>
      <c r="CJ816" s="34"/>
      <c r="CK816" s="34"/>
      <c r="CL816" s="34"/>
      <c r="CM816" s="34"/>
      <c r="CN816" s="34"/>
      <c r="CO816" s="34"/>
      <c r="CP816" s="34"/>
      <c r="CQ816" s="34"/>
      <c r="CR816" s="34"/>
      <c r="CS816" s="34"/>
      <c r="CT816" s="34"/>
      <c r="CU816" s="34"/>
      <c r="CV816" s="34"/>
      <c r="CW816" s="34"/>
      <c r="CX816" s="34"/>
      <c r="CY816" s="34"/>
      <c r="CZ816" s="34"/>
      <c r="DA816" s="34"/>
      <c r="DB816" s="34"/>
      <c r="DC816" s="34"/>
      <c r="DD816" s="34"/>
      <c r="DE816" s="34"/>
      <c r="DF816" s="34"/>
      <c r="DG816" s="34"/>
      <c r="DH816" s="34"/>
      <c r="DI816" s="34"/>
      <c r="DJ816" s="34"/>
      <c r="DK816" s="34"/>
      <c r="DL816" s="34"/>
      <c r="DM816" s="34"/>
      <c r="DN816" s="34"/>
      <c r="DO816" s="34"/>
      <c r="DP816" s="34"/>
    </row>
    <row r="817" spans="43:120" s="5" customFormat="1" x14ac:dyDescent="0.25">
      <c r="AQ817" s="34"/>
      <c r="AR817" s="34"/>
      <c r="AS817" s="34"/>
      <c r="AT817" s="34"/>
      <c r="AU817" s="34"/>
      <c r="AV817" s="34"/>
      <c r="AW817" s="34"/>
      <c r="AX817" s="34"/>
      <c r="AY817" s="34"/>
      <c r="AZ817" s="34"/>
      <c r="BA817" s="34"/>
      <c r="BB817" s="34"/>
      <c r="BC817" s="34"/>
      <c r="BD817" s="34"/>
      <c r="BE817" s="34"/>
      <c r="BF817" s="34"/>
      <c r="BG817" s="34"/>
      <c r="BH817" s="34"/>
      <c r="BI817" s="34"/>
      <c r="BJ817" s="34"/>
      <c r="BK817" s="34"/>
      <c r="BL817" s="34"/>
      <c r="BM817" s="34"/>
      <c r="BN817" s="34"/>
      <c r="BO817" s="34"/>
      <c r="BP817" s="34"/>
      <c r="BQ817" s="34"/>
      <c r="BR817" s="34"/>
      <c r="BS817" s="34"/>
      <c r="BT817" s="34"/>
      <c r="BU817" s="34"/>
      <c r="BV817" s="34"/>
      <c r="BW817" s="34"/>
      <c r="BX817" s="34"/>
      <c r="BY817" s="34"/>
      <c r="BZ817" s="34"/>
      <c r="CA817" s="34"/>
      <c r="CB817" s="34"/>
      <c r="CC817" s="34"/>
      <c r="CD817" s="34"/>
      <c r="CE817" s="34"/>
      <c r="CF817" s="34"/>
      <c r="CG817" s="34"/>
      <c r="CH817" s="34"/>
      <c r="CI817" s="34"/>
      <c r="CJ817" s="34"/>
      <c r="CK817" s="34"/>
      <c r="CL817" s="34"/>
      <c r="CM817" s="34"/>
      <c r="CN817" s="34"/>
      <c r="CO817" s="34"/>
      <c r="CP817" s="34"/>
      <c r="CQ817" s="34"/>
      <c r="CR817" s="34"/>
      <c r="CS817" s="34"/>
      <c r="CT817" s="34"/>
      <c r="CU817" s="34"/>
      <c r="CV817" s="34"/>
      <c r="CW817" s="34"/>
      <c r="CX817" s="34"/>
      <c r="CY817" s="34"/>
      <c r="CZ817" s="34"/>
      <c r="DA817" s="34"/>
      <c r="DB817" s="34"/>
      <c r="DC817" s="34"/>
      <c r="DD817" s="34"/>
      <c r="DE817" s="34"/>
      <c r="DF817" s="34"/>
      <c r="DG817" s="34"/>
      <c r="DH817" s="34"/>
      <c r="DI817" s="34"/>
      <c r="DJ817" s="34"/>
      <c r="DK817" s="34"/>
      <c r="DL817" s="34"/>
      <c r="DM817" s="34"/>
      <c r="DN817" s="34"/>
      <c r="DO817" s="34"/>
      <c r="DP817" s="34"/>
    </row>
    <row r="818" spans="43:120" s="5" customFormat="1" x14ac:dyDescent="0.25">
      <c r="AQ818" s="34"/>
      <c r="AR818" s="34"/>
      <c r="AS818" s="34"/>
      <c r="AT818" s="34"/>
      <c r="AU818" s="34"/>
      <c r="AV818" s="34"/>
      <c r="AW818" s="34"/>
      <c r="AX818" s="34"/>
      <c r="AY818" s="34"/>
      <c r="AZ818" s="34"/>
      <c r="BA818" s="34"/>
      <c r="BB818" s="34"/>
      <c r="BC818" s="34"/>
      <c r="BD818" s="34"/>
      <c r="BE818" s="34"/>
      <c r="BF818" s="34"/>
      <c r="BG818" s="34"/>
      <c r="BH818" s="34"/>
      <c r="BI818" s="34"/>
      <c r="BJ818" s="34"/>
      <c r="BK818" s="34"/>
      <c r="BL818" s="34"/>
      <c r="BM818" s="34"/>
      <c r="BN818" s="34"/>
      <c r="BO818" s="34"/>
      <c r="BP818" s="34"/>
      <c r="BQ818" s="34"/>
      <c r="BR818" s="34"/>
      <c r="BS818" s="34"/>
      <c r="BT818" s="34"/>
      <c r="BU818" s="34"/>
      <c r="BV818" s="34"/>
      <c r="BW818" s="34"/>
      <c r="BX818" s="34"/>
      <c r="BY818" s="34"/>
      <c r="BZ818" s="34"/>
      <c r="CA818" s="34"/>
      <c r="CB818" s="34"/>
      <c r="CC818" s="34"/>
      <c r="CD818" s="34"/>
      <c r="CE818" s="34"/>
      <c r="CF818" s="34"/>
      <c r="CG818" s="34"/>
      <c r="CH818" s="34"/>
      <c r="CI818" s="34"/>
      <c r="CJ818" s="34"/>
      <c r="CK818" s="34"/>
      <c r="CL818" s="34"/>
      <c r="CM818" s="34"/>
      <c r="CN818" s="34"/>
      <c r="CO818" s="34"/>
      <c r="CP818" s="34"/>
      <c r="CQ818" s="34"/>
      <c r="CR818" s="34"/>
      <c r="CS818" s="34"/>
      <c r="CT818" s="34"/>
      <c r="CU818" s="34"/>
      <c r="CV818" s="34"/>
      <c r="CW818" s="34"/>
      <c r="CX818" s="34"/>
      <c r="CY818" s="34"/>
      <c r="CZ818" s="34"/>
      <c r="DA818" s="34"/>
      <c r="DB818" s="34"/>
      <c r="DC818" s="34"/>
      <c r="DD818" s="34"/>
      <c r="DE818" s="34"/>
      <c r="DF818" s="34"/>
      <c r="DG818" s="34"/>
      <c r="DH818" s="34"/>
      <c r="DI818" s="34"/>
      <c r="DJ818" s="34"/>
      <c r="DK818" s="34"/>
      <c r="DL818" s="34"/>
      <c r="DM818" s="34"/>
      <c r="DN818" s="34"/>
      <c r="DO818" s="34"/>
      <c r="DP818" s="34"/>
    </row>
    <row r="819" spans="43:120" s="5" customFormat="1" x14ac:dyDescent="0.25">
      <c r="AQ819" s="34"/>
      <c r="AR819" s="34"/>
      <c r="AS819" s="34"/>
      <c r="AT819" s="34"/>
      <c r="AU819" s="34"/>
      <c r="AV819" s="34"/>
      <c r="AW819" s="34"/>
      <c r="AX819" s="34"/>
      <c r="AY819" s="34"/>
      <c r="AZ819" s="34"/>
      <c r="BA819" s="34"/>
      <c r="BB819" s="34"/>
      <c r="BC819" s="34"/>
      <c r="BD819" s="34"/>
      <c r="BE819" s="34"/>
      <c r="BF819" s="34"/>
      <c r="BG819" s="34"/>
      <c r="BH819" s="34"/>
      <c r="BI819" s="34"/>
      <c r="BJ819" s="34"/>
      <c r="BK819" s="34"/>
      <c r="BL819" s="34"/>
      <c r="BM819" s="34"/>
      <c r="BN819" s="34"/>
      <c r="BO819" s="34"/>
      <c r="BP819" s="34"/>
      <c r="BQ819" s="34"/>
      <c r="BR819" s="34"/>
      <c r="BS819" s="34"/>
      <c r="BT819" s="34"/>
      <c r="BU819" s="34"/>
      <c r="BV819" s="34"/>
      <c r="BW819" s="34"/>
      <c r="BX819" s="34"/>
      <c r="BY819" s="34"/>
      <c r="BZ819" s="34"/>
      <c r="CA819" s="34"/>
      <c r="CB819" s="34"/>
      <c r="CC819" s="34"/>
      <c r="CD819" s="34"/>
      <c r="CE819" s="34"/>
      <c r="CF819" s="34"/>
      <c r="CG819" s="34"/>
      <c r="CH819" s="34"/>
      <c r="CI819" s="34"/>
      <c r="CJ819" s="34"/>
      <c r="CK819" s="34"/>
      <c r="CL819" s="34"/>
      <c r="CM819" s="34"/>
      <c r="CN819" s="34"/>
      <c r="CO819" s="34"/>
      <c r="CP819" s="34"/>
      <c r="CQ819" s="34"/>
      <c r="CR819" s="34"/>
      <c r="CS819" s="34"/>
      <c r="CT819" s="34"/>
      <c r="CU819" s="34"/>
      <c r="CV819" s="34"/>
      <c r="CW819" s="34"/>
      <c r="CX819" s="34"/>
      <c r="CY819" s="34"/>
      <c r="CZ819" s="34"/>
      <c r="DA819" s="34"/>
      <c r="DB819" s="34"/>
      <c r="DC819" s="34"/>
      <c r="DD819" s="34"/>
      <c r="DE819" s="34"/>
      <c r="DF819" s="34"/>
      <c r="DG819" s="34"/>
      <c r="DH819" s="34"/>
      <c r="DI819" s="34"/>
      <c r="DJ819" s="34"/>
      <c r="DK819" s="34"/>
      <c r="DL819" s="34"/>
      <c r="DM819" s="34"/>
      <c r="DN819" s="34"/>
      <c r="DO819" s="34"/>
      <c r="DP819" s="34"/>
    </row>
    <row r="820" spans="43:120" s="5" customFormat="1" x14ac:dyDescent="0.25">
      <c r="AQ820" s="34"/>
      <c r="AR820" s="34"/>
      <c r="AS820" s="34"/>
      <c r="AT820" s="34"/>
      <c r="AU820" s="34"/>
      <c r="AV820" s="34"/>
      <c r="AW820" s="34"/>
      <c r="AX820" s="34"/>
      <c r="AY820" s="34"/>
      <c r="AZ820" s="34"/>
      <c r="BA820" s="34"/>
      <c r="BB820" s="34"/>
      <c r="BC820" s="34"/>
      <c r="BD820" s="34"/>
      <c r="BE820" s="34"/>
      <c r="BF820" s="34"/>
      <c r="BG820" s="34"/>
      <c r="BH820" s="34"/>
      <c r="BI820" s="34"/>
      <c r="BJ820" s="34"/>
      <c r="BK820" s="34"/>
      <c r="BL820" s="34"/>
      <c r="BM820" s="34"/>
      <c r="BN820" s="34"/>
      <c r="BO820" s="34"/>
      <c r="BP820" s="34"/>
      <c r="BQ820" s="34"/>
      <c r="BR820" s="34"/>
      <c r="BS820" s="34"/>
      <c r="BT820" s="34"/>
      <c r="BU820" s="34"/>
      <c r="BV820" s="34"/>
      <c r="BW820" s="34"/>
      <c r="BX820" s="34"/>
      <c r="BY820" s="34"/>
      <c r="BZ820" s="34"/>
      <c r="CA820" s="34"/>
      <c r="CB820" s="34"/>
      <c r="CC820" s="34"/>
      <c r="CD820" s="34"/>
      <c r="CE820" s="34"/>
      <c r="CF820" s="34"/>
      <c r="CG820" s="34"/>
      <c r="CH820" s="34"/>
      <c r="CI820" s="34"/>
      <c r="CJ820" s="34"/>
      <c r="CK820" s="34"/>
      <c r="CL820" s="34"/>
      <c r="CM820" s="34"/>
      <c r="CN820" s="34"/>
      <c r="CO820" s="34"/>
      <c r="CP820" s="34"/>
      <c r="CQ820" s="34"/>
      <c r="CR820" s="34"/>
      <c r="CS820" s="34"/>
      <c r="CT820" s="34"/>
      <c r="CU820" s="34"/>
      <c r="CV820" s="34"/>
      <c r="CW820" s="34"/>
      <c r="CX820" s="34"/>
      <c r="CY820" s="34"/>
      <c r="CZ820" s="34"/>
      <c r="DA820" s="34"/>
      <c r="DB820" s="34"/>
      <c r="DC820" s="34"/>
      <c r="DD820" s="34"/>
      <c r="DE820" s="34"/>
      <c r="DF820" s="34"/>
      <c r="DG820" s="34"/>
      <c r="DH820" s="34"/>
      <c r="DI820" s="34"/>
      <c r="DJ820" s="34"/>
      <c r="DK820" s="34"/>
      <c r="DL820" s="34"/>
      <c r="DM820" s="34"/>
      <c r="DN820" s="34"/>
      <c r="DO820" s="34"/>
      <c r="DP820" s="34"/>
    </row>
    <row r="821" spans="43:120" s="5" customFormat="1" x14ac:dyDescent="0.25">
      <c r="AQ821" s="34"/>
      <c r="AR821" s="34"/>
      <c r="AS821" s="34"/>
      <c r="AT821" s="34"/>
      <c r="AU821" s="34"/>
      <c r="AV821" s="34"/>
      <c r="AW821" s="34"/>
      <c r="AX821" s="34"/>
      <c r="AY821" s="34"/>
      <c r="AZ821" s="34"/>
      <c r="BA821" s="34"/>
      <c r="BB821" s="34"/>
      <c r="BC821" s="34"/>
      <c r="BD821" s="34"/>
      <c r="BE821" s="34"/>
      <c r="BF821" s="34"/>
      <c r="BG821" s="34"/>
      <c r="BH821" s="34"/>
      <c r="BI821" s="34"/>
      <c r="BJ821" s="34"/>
      <c r="BK821" s="34"/>
      <c r="BL821" s="34"/>
      <c r="BM821" s="34"/>
      <c r="BN821" s="34"/>
      <c r="BO821" s="34"/>
      <c r="BP821" s="34"/>
      <c r="BQ821" s="34"/>
      <c r="BR821" s="34"/>
      <c r="BS821" s="34"/>
      <c r="BT821" s="34"/>
      <c r="BU821" s="34"/>
      <c r="BV821" s="34"/>
      <c r="BW821" s="34"/>
      <c r="BX821" s="34"/>
      <c r="BY821" s="34"/>
      <c r="BZ821" s="34"/>
      <c r="CA821" s="34"/>
      <c r="CB821" s="34"/>
      <c r="CC821" s="34"/>
      <c r="CD821" s="34"/>
      <c r="CE821" s="34"/>
      <c r="CF821" s="34"/>
      <c r="CG821" s="34"/>
      <c r="CH821" s="34"/>
      <c r="CI821" s="34"/>
      <c r="CJ821" s="34"/>
      <c r="CK821" s="34"/>
      <c r="CL821" s="34"/>
      <c r="CM821" s="34"/>
      <c r="CN821" s="34"/>
      <c r="CO821" s="34"/>
      <c r="CP821" s="34"/>
      <c r="CQ821" s="34"/>
      <c r="CR821" s="34"/>
      <c r="CS821" s="34"/>
      <c r="CT821" s="34"/>
      <c r="CU821" s="34"/>
      <c r="CV821" s="34"/>
      <c r="CW821" s="34"/>
      <c r="CX821" s="34"/>
      <c r="CY821" s="34"/>
      <c r="CZ821" s="34"/>
      <c r="DA821" s="34"/>
      <c r="DB821" s="34"/>
      <c r="DC821" s="34"/>
      <c r="DD821" s="34"/>
      <c r="DE821" s="34"/>
      <c r="DF821" s="34"/>
      <c r="DG821" s="34"/>
      <c r="DH821" s="34"/>
      <c r="DI821" s="34"/>
      <c r="DJ821" s="34"/>
      <c r="DK821" s="34"/>
      <c r="DL821" s="34"/>
      <c r="DM821" s="34"/>
      <c r="DN821" s="34"/>
      <c r="DO821" s="34"/>
      <c r="DP821" s="34"/>
    </row>
    <row r="822" spans="43:120" s="5" customFormat="1" x14ac:dyDescent="0.25">
      <c r="AQ822" s="34"/>
      <c r="AR822" s="34"/>
      <c r="AS822" s="34"/>
      <c r="AT822" s="34"/>
      <c r="AU822" s="34"/>
      <c r="AV822" s="34"/>
      <c r="AW822" s="34"/>
      <c r="AX822" s="34"/>
      <c r="AY822" s="34"/>
      <c r="AZ822" s="34"/>
      <c r="BA822" s="34"/>
      <c r="BB822" s="34"/>
      <c r="BC822" s="34"/>
      <c r="BD822" s="34"/>
      <c r="BE822" s="34"/>
      <c r="BF822" s="34"/>
      <c r="BG822" s="34"/>
      <c r="BH822" s="34"/>
      <c r="BI822" s="34"/>
      <c r="BJ822" s="34"/>
      <c r="BK822" s="34"/>
      <c r="BL822" s="34"/>
      <c r="BM822" s="34"/>
      <c r="BN822" s="34"/>
      <c r="BO822" s="34"/>
      <c r="BP822" s="34"/>
      <c r="BQ822" s="34"/>
      <c r="BR822" s="34"/>
      <c r="BS822" s="34"/>
      <c r="BT822" s="34"/>
      <c r="BU822" s="34"/>
      <c r="BV822" s="34"/>
      <c r="BW822" s="34"/>
      <c r="BX822" s="34"/>
      <c r="BY822" s="34"/>
      <c r="BZ822" s="34"/>
      <c r="CA822" s="34"/>
      <c r="CB822" s="34"/>
      <c r="CC822" s="34"/>
      <c r="CD822" s="34"/>
      <c r="CE822" s="34"/>
      <c r="CF822" s="34"/>
      <c r="CG822" s="34"/>
      <c r="CH822" s="34"/>
      <c r="CI822" s="34"/>
      <c r="CJ822" s="34"/>
      <c r="CK822" s="34"/>
      <c r="CL822" s="34"/>
      <c r="CM822" s="34"/>
      <c r="CN822" s="34"/>
      <c r="CO822" s="34"/>
      <c r="CP822" s="34"/>
      <c r="CQ822" s="34"/>
      <c r="CR822" s="34"/>
      <c r="CS822" s="34"/>
      <c r="CT822" s="34"/>
      <c r="CU822" s="34"/>
      <c r="CV822" s="34"/>
      <c r="CW822" s="34"/>
      <c r="CX822" s="34"/>
      <c r="CY822" s="34"/>
      <c r="CZ822" s="34"/>
      <c r="DA822" s="34"/>
      <c r="DB822" s="34"/>
      <c r="DC822" s="34"/>
      <c r="DD822" s="34"/>
      <c r="DE822" s="34"/>
      <c r="DF822" s="34"/>
      <c r="DG822" s="34"/>
      <c r="DH822" s="34"/>
      <c r="DI822" s="34"/>
      <c r="DJ822" s="34"/>
      <c r="DK822" s="34"/>
      <c r="DL822" s="34"/>
      <c r="DM822" s="34"/>
      <c r="DN822" s="34"/>
      <c r="DO822" s="34"/>
      <c r="DP822" s="34"/>
    </row>
    <row r="823" spans="43:120" s="5" customFormat="1" x14ac:dyDescent="0.25">
      <c r="AQ823" s="34"/>
      <c r="AR823" s="34"/>
      <c r="AS823" s="34"/>
      <c r="AT823" s="34"/>
      <c r="AU823" s="34"/>
      <c r="AV823" s="34"/>
      <c r="AW823" s="34"/>
      <c r="AX823" s="34"/>
      <c r="AY823" s="34"/>
      <c r="AZ823" s="34"/>
      <c r="BA823" s="34"/>
      <c r="BB823" s="34"/>
      <c r="BC823" s="34"/>
      <c r="BD823" s="34"/>
      <c r="BE823" s="34"/>
      <c r="BF823" s="34"/>
      <c r="BG823" s="34"/>
      <c r="BH823" s="34"/>
      <c r="BI823" s="34"/>
      <c r="BJ823" s="34"/>
      <c r="BK823" s="34"/>
      <c r="BL823" s="34"/>
      <c r="BM823" s="34"/>
      <c r="BN823" s="34"/>
      <c r="BO823" s="34"/>
      <c r="BP823" s="34"/>
      <c r="BQ823" s="34"/>
      <c r="BR823" s="34"/>
      <c r="BS823" s="34"/>
      <c r="BT823" s="34"/>
      <c r="BU823" s="34"/>
      <c r="BV823" s="34"/>
      <c r="BW823" s="34"/>
      <c r="BX823" s="34"/>
      <c r="BY823" s="34"/>
      <c r="BZ823" s="34"/>
      <c r="CA823" s="34"/>
      <c r="CB823" s="34"/>
      <c r="CC823" s="34"/>
      <c r="CD823" s="34"/>
      <c r="CE823" s="34"/>
      <c r="CF823" s="34"/>
      <c r="CG823" s="34"/>
      <c r="CH823" s="34"/>
      <c r="CI823" s="34"/>
      <c r="CJ823" s="34"/>
      <c r="CK823" s="34"/>
      <c r="CL823" s="34"/>
      <c r="CM823" s="34"/>
      <c r="CN823" s="34"/>
      <c r="CO823" s="34"/>
      <c r="CP823" s="34"/>
      <c r="CQ823" s="34"/>
      <c r="CR823" s="34"/>
      <c r="CS823" s="34"/>
      <c r="CT823" s="34"/>
      <c r="CU823" s="34"/>
      <c r="CV823" s="34"/>
      <c r="CW823" s="34"/>
      <c r="CX823" s="34"/>
      <c r="CY823" s="34"/>
      <c r="CZ823" s="34"/>
      <c r="DA823" s="34"/>
      <c r="DB823" s="34"/>
      <c r="DC823" s="34"/>
      <c r="DD823" s="34"/>
      <c r="DE823" s="34"/>
      <c r="DF823" s="34"/>
      <c r="DG823" s="34"/>
      <c r="DH823" s="34"/>
      <c r="DI823" s="34"/>
      <c r="DJ823" s="34"/>
      <c r="DK823" s="34"/>
      <c r="DL823" s="34"/>
      <c r="DM823" s="34"/>
      <c r="DN823" s="34"/>
      <c r="DO823" s="34"/>
      <c r="DP823" s="34"/>
    </row>
    <row r="824" spans="43:120" s="5" customFormat="1" x14ac:dyDescent="0.25">
      <c r="AQ824" s="34"/>
      <c r="AR824" s="34"/>
      <c r="AS824" s="34"/>
      <c r="AT824" s="34"/>
      <c r="AU824" s="34"/>
      <c r="AV824" s="34"/>
      <c r="AW824" s="34"/>
      <c r="AX824" s="34"/>
      <c r="AY824" s="34"/>
      <c r="AZ824" s="34"/>
      <c r="BA824" s="34"/>
      <c r="BB824" s="34"/>
      <c r="BC824" s="34"/>
      <c r="BD824" s="34"/>
      <c r="BE824" s="34"/>
      <c r="BF824" s="34"/>
      <c r="BG824" s="34"/>
      <c r="BH824" s="34"/>
      <c r="BI824" s="34"/>
      <c r="BJ824" s="34"/>
      <c r="BK824" s="34"/>
      <c r="BL824" s="34"/>
      <c r="BM824" s="34"/>
      <c r="BN824" s="34"/>
      <c r="BO824" s="34"/>
      <c r="BP824" s="34"/>
      <c r="BQ824" s="34"/>
      <c r="BR824" s="34"/>
      <c r="BS824" s="34"/>
      <c r="BT824" s="34"/>
      <c r="BU824" s="34"/>
      <c r="BV824" s="34"/>
      <c r="BW824" s="34"/>
      <c r="BX824" s="34"/>
      <c r="BY824" s="34"/>
      <c r="BZ824" s="34"/>
      <c r="CA824" s="34"/>
      <c r="CB824" s="34"/>
      <c r="CC824" s="34"/>
      <c r="CD824" s="34"/>
      <c r="CE824" s="34"/>
      <c r="CF824" s="34"/>
      <c r="CG824" s="34"/>
      <c r="CH824" s="34"/>
      <c r="CI824" s="34"/>
      <c r="CJ824" s="34"/>
      <c r="CK824" s="34"/>
      <c r="CL824" s="34"/>
      <c r="CM824" s="34"/>
      <c r="CN824" s="34"/>
      <c r="CO824" s="34"/>
      <c r="CP824" s="34"/>
      <c r="CQ824" s="34"/>
      <c r="CR824" s="34"/>
      <c r="CS824" s="34"/>
      <c r="CT824" s="34"/>
      <c r="CU824" s="34"/>
      <c r="CV824" s="34"/>
      <c r="CW824" s="34"/>
      <c r="CX824" s="34"/>
      <c r="CY824" s="34"/>
      <c r="CZ824" s="34"/>
      <c r="DA824" s="34"/>
      <c r="DB824" s="34"/>
      <c r="DC824" s="34"/>
      <c r="DD824" s="34"/>
      <c r="DE824" s="34"/>
      <c r="DF824" s="34"/>
      <c r="DG824" s="34"/>
      <c r="DH824" s="34"/>
      <c r="DI824" s="34"/>
      <c r="DJ824" s="34"/>
      <c r="DK824" s="34"/>
      <c r="DL824" s="34"/>
      <c r="DM824" s="34"/>
      <c r="DN824" s="34"/>
      <c r="DO824" s="34"/>
      <c r="DP824" s="34"/>
    </row>
    <row r="825" spans="43:120" s="5" customFormat="1" x14ac:dyDescent="0.25">
      <c r="AQ825" s="34"/>
      <c r="AR825" s="34"/>
      <c r="AS825" s="34"/>
      <c r="AT825" s="34"/>
      <c r="AU825" s="34"/>
      <c r="AV825" s="34"/>
      <c r="AW825" s="34"/>
      <c r="AX825" s="34"/>
      <c r="AY825" s="34"/>
      <c r="AZ825" s="34"/>
      <c r="BA825" s="34"/>
      <c r="BB825" s="34"/>
      <c r="BC825" s="34"/>
      <c r="BD825" s="34"/>
      <c r="BE825" s="34"/>
      <c r="BF825" s="34"/>
      <c r="BG825" s="34"/>
      <c r="BH825" s="34"/>
      <c r="BI825" s="34"/>
      <c r="BJ825" s="34"/>
      <c r="BK825" s="34"/>
      <c r="BL825" s="34"/>
      <c r="BM825" s="34"/>
      <c r="BN825" s="34"/>
      <c r="BO825" s="34"/>
      <c r="BP825" s="34"/>
      <c r="BQ825" s="34"/>
      <c r="BR825" s="34"/>
      <c r="BS825" s="34"/>
      <c r="BT825" s="34"/>
      <c r="BU825" s="34"/>
      <c r="BV825" s="34"/>
      <c r="BW825" s="34"/>
      <c r="BX825" s="34"/>
      <c r="BY825" s="34"/>
      <c r="BZ825" s="34"/>
      <c r="CA825" s="34"/>
      <c r="CB825" s="34"/>
      <c r="CC825" s="34"/>
      <c r="CD825" s="34"/>
      <c r="CE825" s="34"/>
      <c r="CF825" s="34"/>
      <c r="CG825" s="34"/>
      <c r="CH825" s="34"/>
      <c r="CI825" s="34"/>
      <c r="CJ825" s="34"/>
      <c r="CK825" s="34"/>
      <c r="CL825" s="34"/>
      <c r="CM825" s="34"/>
      <c r="CN825" s="34"/>
      <c r="CO825" s="34"/>
      <c r="CP825" s="34"/>
      <c r="CQ825" s="34"/>
      <c r="CR825" s="34"/>
      <c r="CS825" s="34"/>
      <c r="CT825" s="34"/>
      <c r="CU825" s="34"/>
      <c r="CV825" s="34"/>
      <c r="CW825" s="34"/>
      <c r="CX825" s="34"/>
      <c r="CY825" s="34"/>
      <c r="CZ825" s="34"/>
      <c r="DA825" s="34"/>
      <c r="DB825" s="34"/>
      <c r="DC825" s="34"/>
      <c r="DD825" s="34"/>
      <c r="DE825" s="34"/>
      <c r="DF825" s="34"/>
      <c r="DG825" s="34"/>
      <c r="DH825" s="34"/>
      <c r="DI825" s="34"/>
      <c r="DJ825" s="34"/>
      <c r="DK825" s="34"/>
      <c r="DL825" s="34"/>
      <c r="DM825" s="34"/>
      <c r="DN825" s="34"/>
      <c r="DO825" s="34"/>
      <c r="DP825" s="34"/>
    </row>
    <row r="826" spans="43:120" s="5" customFormat="1" x14ac:dyDescent="0.25">
      <c r="AQ826" s="34"/>
      <c r="AR826" s="34"/>
      <c r="AS826" s="34"/>
      <c r="AT826" s="34"/>
      <c r="AU826" s="34"/>
      <c r="AV826" s="34"/>
      <c r="AW826" s="34"/>
      <c r="AX826" s="34"/>
      <c r="AY826" s="34"/>
      <c r="AZ826" s="34"/>
      <c r="BA826" s="34"/>
      <c r="BB826" s="34"/>
      <c r="BC826" s="34"/>
      <c r="BD826" s="34"/>
      <c r="BE826" s="34"/>
      <c r="BF826" s="34"/>
      <c r="BG826" s="34"/>
      <c r="BH826" s="34"/>
      <c r="BI826" s="34"/>
      <c r="BJ826" s="34"/>
      <c r="BK826" s="34"/>
      <c r="BL826" s="34"/>
      <c r="BM826" s="34"/>
      <c r="BN826" s="34"/>
      <c r="BO826" s="34"/>
      <c r="BP826" s="34"/>
      <c r="BQ826" s="34"/>
      <c r="BR826" s="34"/>
      <c r="BS826" s="34"/>
      <c r="BT826" s="34"/>
      <c r="BU826" s="34"/>
      <c r="BV826" s="34"/>
      <c r="BW826" s="34"/>
      <c r="BX826" s="34"/>
      <c r="BY826" s="34"/>
      <c r="BZ826" s="34"/>
      <c r="CA826" s="34"/>
      <c r="CB826" s="34"/>
      <c r="CC826" s="34"/>
      <c r="CD826" s="34"/>
      <c r="CE826" s="34"/>
      <c r="CF826" s="34"/>
      <c r="CG826" s="34"/>
      <c r="CH826" s="34"/>
      <c r="CI826" s="34"/>
      <c r="CJ826" s="34"/>
      <c r="CK826" s="34"/>
      <c r="CL826" s="34"/>
      <c r="CM826" s="34"/>
      <c r="CN826" s="34"/>
      <c r="CO826" s="34"/>
      <c r="CP826" s="34"/>
      <c r="CQ826" s="34"/>
      <c r="CR826" s="34"/>
      <c r="CS826" s="34"/>
      <c r="CT826" s="34"/>
      <c r="CU826" s="34"/>
      <c r="CV826" s="34"/>
      <c r="CW826" s="34"/>
      <c r="CX826" s="34"/>
      <c r="CY826" s="34"/>
      <c r="CZ826" s="34"/>
      <c r="DA826" s="34"/>
      <c r="DB826" s="34"/>
      <c r="DC826" s="34"/>
      <c r="DD826" s="34"/>
      <c r="DE826" s="34"/>
      <c r="DF826" s="34"/>
      <c r="DG826" s="34"/>
      <c r="DH826" s="34"/>
      <c r="DI826" s="34"/>
      <c r="DJ826" s="34"/>
      <c r="DK826" s="34"/>
      <c r="DL826" s="34"/>
      <c r="DM826" s="34"/>
      <c r="DN826" s="34"/>
      <c r="DO826" s="34"/>
      <c r="DP826" s="34"/>
    </row>
    <row r="827" spans="43:120" s="5" customFormat="1" x14ac:dyDescent="0.25">
      <c r="AQ827" s="34"/>
      <c r="AR827" s="34"/>
      <c r="AS827" s="34"/>
      <c r="AT827" s="34"/>
      <c r="AU827" s="34"/>
      <c r="AV827" s="34"/>
      <c r="AW827" s="34"/>
      <c r="AX827" s="34"/>
      <c r="AY827" s="34"/>
      <c r="AZ827" s="34"/>
      <c r="BA827" s="34"/>
      <c r="BB827" s="34"/>
      <c r="BC827" s="34"/>
      <c r="BD827" s="34"/>
      <c r="BE827" s="34"/>
      <c r="BF827" s="34"/>
      <c r="BG827" s="34"/>
      <c r="BH827" s="34"/>
      <c r="BI827" s="34"/>
      <c r="BJ827" s="34"/>
      <c r="BK827" s="34"/>
      <c r="BL827" s="34"/>
      <c r="BM827" s="34"/>
      <c r="BN827" s="34"/>
      <c r="BO827" s="34"/>
      <c r="BP827" s="34"/>
      <c r="BQ827" s="34"/>
      <c r="BR827" s="34"/>
      <c r="BS827" s="34"/>
      <c r="BT827" s="34"/>
      <c r="BU827" s="34"/>
      <c r="BV827" s="34"/>
      <c r="BW827" s="34"/>
      <c r="BX827" s="34"/>
      <c r="BY827" s="34"/>
      <c r="BZ827" s="34"/>
      <c r="CA827" s="34"/>
      <c r="CB827" s="34"/>
      <c r="CC827" s="34"/>
      <c r="CD827" s="34"/>
      <c r="CE827" s="34"/>
      <c r="CF827" s="34"/>
      <c r="CG827" s="34"/>
      <c r="CH827" s="34"/>
      <c r="CI827" s="34"/>
      <c r="CJ827" s="34"/>
      <c r="CK827" s="34"/>
      <c r="CL827" s="34"/>
      <c r="CM827" s="34"/>
      <c r="CN827" s="34"/>
      <c r="CO827" s="34"/>
      <c r="CP827" s="34"/>
      <c r="CQ827" s="34"/>
      <c r="CR827" s="34"/>
      <c r="CS827" s="34"/>
      <c r="CT827" s="34"/>
      <c r="CU827" s="34"/>
      <c r="CV827" s="34"/>
      <c r="CW827" s="34"/>
      <c r="CX827" s="34"/>
      <c r="CY827" s="34"/>
      <c r="CZ827" s="34"/>
      <c r="DA827" s="34"/>
      <c r="DB827" s="34"/>
      <c r="DC827" s="34"/>
      <c r="DD827" s="34"/>
      <c r="DE827" s="34"/>
      <c r="DF827" s="34"/>
      <c r="DG827" s="34"/>
      <c r="DH827" s="34"/>
      <c r="DI827" s="34"/>
      <c r="DJ827" s="34"/>
      <c r="DK827" s="34"/>
      <c r="DL827" s="34"/>
      <c r="DM827" s="34"/>
      <c r="DN827" s="34"/>
      <c r="DO827" s="34"/>
      <c r="DP827" s="34"/>
    </row>
    <row r="828" spans="43:120" s="5" customFormat="1" x14ac:dyDescent="0.25">
      <c r="AQ828" s="34"/>
      <c r="AR828" s="34"/>
      <c r="AS828" s="34"/>
      <c r="AT828" s="34"/>
      <c r="AU828" s="34"/>
      <c r="AV828" s="34"/>
      <c r="AW828" s="34"/>
      <c r="AX828" s="34"/>
      <c r="AY828" s="34"/>
      <c r="AZ828" s="34"/>
      <c r="BA828" s="34"/>
      <c r="BB828" s="34"/>
      <c r="BC828" s="34"/>
      <c r="BD828" s="34"/>
      <c r="BE828" s="34"/>
      <c r="BF828" s="34"/>
      <c r="BG828" s="34"/>
      <c r="BH828" s="34"/>
      <c r="BI828" s="34"/>
      <c r="BJ828" s="34"/>
      <c r="BK828" s="34"/>
      <c r="BL828" s="34"/>
      <c r="BM828" s="34"/>
      <c r="BN828" s="34"/>
      <c r="BO828" s="34"/>
      <c r="BP828" s="34"/>
      <c r="BQ828" s="34"/>
      <c r="BR828" s="34"/>
      <c r="BS828" s="34"/>
      <c r="BT828" s="34"/>
      <c r="BU828" s="34"/>
      <c r="BV828" s="34"/>
      <c r="BW828" s="34"/>
      <c r="BX828" s="34"/>
      <c r="BY828" s="34"/>
      <c r="BZ828" s="34"/>
      <c r="CA828" s="34"/>
      <c r="CB828" s="34"/>
      <c r="CC828" s="34"/>
      <c r="CD828" s="34"/>
      <c r="CE828" s="34"/>
      <c r="CF828" s="34"/>
      <c r="CG828" s="34"/>
      <c r="CH828" s="34"/>
      <c r="CI828" s="34"/>
      <c r="CJ828" s="34"/>
      <c r="CK828" s="34"/>
      <c r="CL828" s="34"/>
      <c r="CM828" s="34"/>
      <c r="CN828" s="34"/>
      <c r="CO828" s="34"/>
      <c r="CP828" s="34"/>
      <c r="CQ828" s="34"/>
      <c r="CR828" s="34"/>
      <c r="CS828" s="34"/>
      <c r="CT828" s="34"/>
      <c r="CU828" s="34"/>
      <c r="CV828" s="34"/>
      <c r="CW828" s="34"/>
      <c r="CX828" s="34"/>
      <c r="CY828" s="34"/>
      <c r="CZ828" s="34"/>
      <c r="DA828" s="34"/>
      <c r="DB828" s="34"/>
      <c r="DC828" s="34"/>
      <c r="DD828" s="34"/>
      <c r="DE828" s="34"/>
      <c r="DF828" s="34"/>
      <c r="DG828" s="34"/>
      <c r="DH828" s="34"/>
      <c r="DI828" s="34"/>
      <c r="DJ828" s="34"/>
      <c r="DK828" s="34"/>
      <c r="DL828" s="34"/>
      <c r="DM828" s="34"/>
      <c r="DN828" s="34"/>
      <c r="DO828" s="34"/>
      <c r="DP828" s="34"/>
    </row>
    <row r="829" spans="43:120" s="5" customFormat="1" x14ac:dyDescent="0.25">
      <c r="AQ829" s="34"/>
      <c r="AR829" s="34"/>
      <c r="AS829" s="34"/>
      <c r="AT829" s="34"/>
      <c r="AU829" s="34"/>
      <c r="AV829" s="34"/>
      <c r="AW829" s="34"/>
      <c r="AX829" s="34"/>
      <c r="AY829" s="34"/>
      <c r="AZ829" s="34"/>
      <c r="BA829" s="34"/>
      <c r="BB829" s="34"/>
      <c r="BC829" s="34"/>
      <c r="BD829" s="34"/>
      <c r="BE829" s="34"/>
      <c r="BF829" s="34"/>
      <c r="BG829" s="34"/>
      <c r="BH829" s="34"/>
      <c r="BI829" s="34"/>
      <c r="BJ829" s="34"/>
      <c r="BK829" s="34"/>
      <c r="BL829" s="34"/>
      <c r="BM829" s="34"/>
      <c r="BN829" s="34"/>
      <c r="BO829" s="34"/>
      <c r="BP829" s="34"/>
      <c r="BQ829" s="34"/>
      <c r="BR829" s="34"/>
      <c r="BS829" s="34"/>
      <c r="BT829" s="34"/>
      <c r="BU829" s="34"/>
      <c r="BV829" s="34"/>
      <c r="BW829" s="34"/>
      <c r="BX829" s="34"/>
      <c r="BY829" s="34"/>
      <c r="BZ829" s="34"/>
      <c r="CA829" s="34"/>
      <c r="CB829" s="34"/>
      <c r="CC829" s="34"/>
      <c r="CD829" s="34"/>
      <c r="CE829" s="34"/>
      <c r="CF829" s="34"/>
      <c r="CG829" s="34"/>
      <c r="CH829" s="34"/>
      <c r="CI829" s="34"/>
      <c r="CJ829" s="34"/>
      <c r="CK829" s="34"/>
      <c r="CL829" s="34"/>
      <c r="CM829" s="34"/>
      <c r="CN829" s="34"/>
      <c r="CO829" s="34"/>
      <c r="CP829" s="34"/>
      <c r="CQ829" s="34"/>
      <c r="CR829" s="34"/>
      <c r="CS829" s="34"/>
      <c r="CT829" s="34"/>
      <c r="CU829" s="34"/>
      <c r="CV829" s="34"/>
      <c r="CW829" s="34"/>
      <c r="CX829" s="34"/>
      <c r="CY829" s="34"/>
      <c r="CZ829" s="34"/>
      <c r="DA829" s="34"/>
      <c r="DB829" s="34"/>
      <c r="DC829" s="34"/>
      <c r="DD829" s="34"/>
      <c r="DE829" s="34"/>
      <c r="DF829" s="34"/>
      <c r="DG829" s="34"/>
      <c r="DH829" s="34"/>
      <c r="DI829" s="34"/>
      <c r="DJ829" s="34"/>
      <c r="DK829" s="34"/>
      <c r="DL829" s="34"/>
      <c r="DM829" s="34"/>
      <c r="DN829" s="34"/>
      <c r="DO829" s="34"/>
      <c r="DP829" s="34"/>
    </row>
    <row r="830" spans="43:120" s="5" customFormat="1" x14ac:dyDescent="0.25">
      <c r="AQ830" s="34"/>
      <c r="AR830" s="34"/>
      <c r="AS830" s="34"/>
      <c r="AT830" s="34"/>
      <c r="AU830" s="34"/>
      <c r="AV830" s="34"/>
      <c r="AW830" s="34"/>
      <c r="AX830" s="34"/>
      <c r="AY830" s="34"/>
      <c r="AZ830" s="34"/>
      <c r="BA830" s="34"/>
      <c r="BB830" s="34"/>
      <c r="BC830" s="34"/>
      <c r="BD830" s="34"/>
      <c r="BE830" s="34"/>
      <c r="BF830" s="34"/>
      <c r="BG830" s="34"/>
      <c r="BH830" s="34"/>
      <c r="BI830" s="34"/>
      <c r="BJ830" s="34"/>
      <c r="BK830" s="34"/>
      <c r="BL830" s="34"/>
      <c r="BM830" s="34"/>
      <c r="BN830" s="34"/>
      <c r="BO830" s="34"/>
      <c r="BP830" s="34"/>
      <c r="BQ830" s="34"/>
      <c r="BR830" s="34"/>
      <c r="BS830" s="34"/>
      <c r="BT830" s="34"/>
      <c r="BU830" s="34"/>
      <c r="BV830" s="34"/>
      <c r="BW830" s="34"/>
      <c r="BX830" s="34"/>
      <c r="BY830" s="34"/>
      <c r="BZ830" s="34"/>
      <c r="CA830" s="34"/>
      <c r="CB830" s="34"/>
      <c r="CC830" s="34"/>
      <c r="CD830" s="34"/>
      <c r="CE830" s="34"/>
      <c r="CF830" s="34"/>
      <c r="CG830" s="34"/>
      <c r="CH830" s="34"/>
      <c r="CI830" s="34"/>
      <c r="CJ830" s="34"/>
      <c r="CK830" s="34"/>
      <c r="CL830" s="34"/>
      <c r="CM830" s="34"/>
      <c r="CN830" s="34"/>
      <c r="CO830" s="34"/>
      <c r="CP830" s="34"/>
      <c r="CQ830" s="34"/>
      <c r="CR830" s="34"/>
      <c r="CS830" s="34"/>
      <c r="CT830" s="34"/>
      <c r="CU830" s="34"/>
      <c r="CV830" s="34"/>
      <c r="CW830" s="34"/>
      <c r="CX830" s="34"/>
      <c r="CY830" s="34"/>
      <c r="CZ830" s="34"/>
      <c r="DA830" s="34"/>
      <c r="DB830" s="34"/>
      <c r="DC830" s="34"/>
      <c r="DD830" s="34"/>
      <c r="DE830" s="34"/>
      <c r="DF830" s="34"/>
      <c r="DG830" s="34"/>
      <c r="DH830" s="34"/>
      <c r="DI830" s="34"/>
      <c r="DJ830" s="34"/>
      <c r="DK830" s="34"/>
      <c r="DL830" s="34"/>
      <c r="DM830" s="34"/>
      <c r="DN830" s="34"/>
      <c r="DO830" s="34"/>
      <c r="DP830" s="34"/>
    </row>
    <row r="831" spans="43:120" s="5" customFormat="1" x14ac:dyDescent="0.25">
      <c r="AQ831" s="34"/>
      <c r="AR831" s="34"/>
      <c r="AS831" s="34"/>
      <c r="AT831" s="34"/>
      <c r="AU831" s="34"/>
      <c r="AV831" s="34"/>
      <c r="AW831" s="34"/>
      <c r="AX831" s="34"/>
      <c r="AY831" s="34"/>
      <c r="AZ831" s="34"/>
      <c r="BA831" s="34"/>
      <c r="BB831" s="34"/>
      <c r="BC831" s="34"/>
      <c r="BD831" s="34"/>
      <c r="BE831" s="34"/>
      <c r="BF831" s="34"/>
      <c r="BG831" s="34"/>
      <c r="BH831" s="34"/>
      <c r="BI831" s="34"/>
      <c r="BJ831" s="34"/>
      <c r="BK831" s="34"/>
      <c r="BL831" s="34"/>
      <c r="BM831" s="34"/>
      <c r="BN831" s="34"/>
      <c r="BO831" s="34"/>
      <c r="BP831" s="34"/>
      <c r="BQ831" s="34"/>
      <c r="BR831" s="34"/>
      <c r="BS831" s="34"/>
      <c r="BT831" s="34"/>
      <c r="BU831" s="34"/>
      <c r="BV831" s="34"/>
      <c r="BW831" s="34"/>
      <c r="BX831" s="34"/>
      <c r="BY831" s="34"/>
      <c r="BZ831" s="34"/>
      <c r="CA831" s="34"/>
      <c r="CB831" s="34"/>
      <c r="CC831" s="34"/>
      <c r="CD831" s="34"/>
      <c r="CE831" s="34"/>
      <c r="CF831" s="34"/>
      <c r="CG831" s="34"/>
      <c r="CH831" s="34"/>
      <c r="CI831" s="34"/>
      <c r="CJ831" s="34"/>
      <c r="CK831" s="34"/>
      <c r="CL831" s="34"/>
      <c r="CM831" s="34"/>
      <c r="CN831" s="34"/>
      <c r="CO831" s="34"/>
      <c r="CP831" s="34"/>
      <c r="CQ831" s="34"/>
      <c r="CR831" s="34"/>
      <c r="CS831" s="34"/>
      <c r="CT831" s="34"/>
      <c r="CU831" s="34"/>
      <c r="CV831" s="34"/>
      <c r="CW831" s="34"/>
      <c r="CX831" s="34"/>
      <c r="CY831" s="34"/>
      <c r="CZ831" s="34"/>
      <c r="DA831" s="34"/>
      <c r="DB831" s="34"/>
      <c r="DC831" s="34"/>
      <c r="DD831" s="34"/>
      <c r="DE831" s="34"/>
      <c r="DF831" s="34"/>
      <c r="DG831" s="34"/>
      <c r="DH831" s="34"/>
      <c r="DI831" s="34"/>
      <c r="DJ831" s="34"/>
      <c r="DK831" s="34"/>
      <c r="DL831" s="34"/>
      <c r="DM831" s="34"/>
      <c r="DN831" s="34"/>
      <c r="DO831" s="34"/>
      <c r="DP831" s="34"/>
    </row>
    <row r="832" spans="43:120" s="5" customFormat="1" x14ac:dyDescent="0.25">
      <c r="AQ832" s="34"/>
      <c r="AR832" s="34"/>
      <c r="AS832" s="34"/>
      <c r="AT832" s="34"/>
      <c r="AU832" s="34"/>
      <c r="AV832" s="34"/>
      <c r="AW832" s="34"/>
      <c r="AX832" s="34"/>
      <c r="AY832" s="34"/>
      <c r="AZ832" s="34"/>
      <c r="BA832" s="34"/>
      <c r="BB832" s="34"/>
      <c r="BC832" s="34"/>
      <c r="BD832" s="34"/>
      <c r="BE832" s="34"/>
      <c r="BF832" s="34"/>
      <c r="BG832" s="34"/>
      <c r="BH832" s="34"/>
      <c r="BI832" s="34"/>
      <c r="BJ832" s="34"/>
      <c r="BK832" s="34"/>
      <c r="BL832" s="34"/>
      <c r="BM832" s="34"/>
      <c r="BN832" s="34"/>
      <c r="BO832" s="34"/>
      <c r="BP832" s="34"/>
      <c r="BQ832" s="34"/>
      <c r="BR832" s="34"/>
      <c r="BS832" s="34"/>
      <c r="BT832" s="34"/>
      <c r="BU832" s="34"/>
      <c r="BV832" s="34"/>
      <c r="BW832" s="34"/>
      <c r="BX832" s="34"/>
      <c r="BY832" s="34"/>
      <c r="BZ832" s="34"/>
      <c r="CA832" s="34"/>
      <c r="CB832" s="34"/>
      <c r="CC832" s="34"/>
      <c r="CD832" s="34"/>
      <c r="CE832" s="34"/>
      <c r="CF832" s="34"/>
      <c r="CG832" s="34"/>
      <c r="CH832" s="34"/>
      <c r="CI832" s="34"/>
      <c r="CJ832" s="34"/>
      <c r="CK832" s="34"/>
      <c r="CL832" s="34"/>
      <c r="CM832" s="34"/>
      <c r="CN832" s="34"/>
      <c r="CO832" s="34"/>
      <c r="CP832" s="34"/>
      <c r="CQ832" s="34"/>
      <c r="CR832" s="34"/>
      <c r="CS832" s="34"/>
      <c r="CT832" s="34"/>
      <c r="CU832" s="34"/>
      <c r="CV832" s="34"/>
      <c r="CW832" s="34"/>
      <c r="CX832" s="34"/>
      <c r="CY832" s="34"/>
      <c r="CZ832" s="34"/>
      <c r="DA832" s="34"/>
      <c r="DB832" s="34"/>
      <c r="DC832" s="34"/>
      <c r="DD832" s="34"/>
      <c r="DE832" s="34"/>
      <c r="DF832" s="34"/>
      <c r="DG832" s="34"/>
      <c r="DH832" s="34"/>
      <c r="DI832" s="34"/>
      <c r="DJ832" s="34"/>
      <c r="DK832" s="34"/>
      <c r="DL832" s="34"/>
      <c r="DM832" s="34"/>
      <c r="DN832" s="34"/>
      <c r="DO832" s="34"/>
      <c r="DP832" s="34"/>
    </row>
    <row r="833" spans="43:120" s="5" customFormat="1" x14ac:dyDescent="0.25">
      <c r="AQ833" s="34"/>
      <c r="AR833" s="34"/>
      <c r="AS833" s="34"/>
      <c r="AT833" s="34"/>
      <c r="AU833" s="34"/>
      <c r="AV833" s="34"/>
      <c r="AW833" s="34"/>
      <c r="AX833" s="34"/>
      <c r="AY833" s="34"/>
      <c r="AZ833" s="34"/>
      <c r="BA833" s="34"/>
      <c r="BB833" s="34"/>
      <c r="BC833" s="34"/>
      <c r="BD833" s="34"/>
      <c r="BE833" s="34"/>
      <c r="BF833" s="34"/>
      <c r="BG833" s="34"/>
      <c r="BH833" s="34"/>
      <c r="BI833" s="34"/>
      <c r="BJ833" s="34"/>
      <c r="BK833" s="34"/>
      <c r="BL833" s="34"/>
      <c r="BM833" s="34"/>
      <c r="BN833" s="34"/>
      <c r="BO833" s="34"/>
      <c r="BP833" s="34"/>
      <c r="BQ833" s="34"/>
      <c r="BR833" s="34"/>
      <c r="BS833" s="34"/>
      <c r="BT833" s="34"/>
      <c r="BU833" s="34"/>
      <c r="BV833" s="34"/>
      <c r="BW833" s="34"/>
      <c r="BX833" s="34"/>
      <c r="BY833" s="34"/>
      <c r="BZ833" s="34"/>
      <c r="CA833" s="34"/>
      <c r="CB833" s="34"/>
      <c r="CC833" s="34"/>
      <c r="CD833" s="34"/>
      <c r="CE833" s="34"/>
      <c r="CF833" s="34"/>
      <c r="CG833" s="34"/>
      <c r="CH833" s="34"/>
      <c r="CI833" s="34"/>
      <c r="CJ833" s="34"/>
      <c r="CK833" s="34"/>
      <c r="CL833" s="34"/>
      <c r="CM833" s="34"/>
      <c r="CN833" s="34"/>
      <c r="CO833" s="34"/>
      <c r="CP833" s="34"/>
      <c r="CQ833" s="34"/>
      <c r="CR833" s="34"/>
      <c r="CS833" s="34"/>
      <c r="CT833" s="34"/>
      <c r="CU833" s="34"/>
      <c r="CV833" s="34"/>
      <c r="CW833" s="34"/>
      <c r="CX833" s="34"/>
      <c r="CY833" s="34"/>
      <c r="CZ833" s="34"/>
      <c r="DA833" s="34"/>
      <c r="DB833" s="34"/>
      <c r="DC833" s="34"/>
      <c r="DD833" s="34"/>
      <c r="DE833" s="34"/>
      <c r="DF833" s="34"/>
      <c r="DG833" s="34"/>
      <c r="DH833" s="34"/>
      <c r="DI833" s="34"/>
      <c r="DJ833" s="34"/>
      <c r="DK833" s="34"/>
      <c r="DL833" s="34"/>
      <c r="DM833" s="34"/>
      <c r="DN833" s="34"/>
      <c r="DO833" s="34"/>
      <c r="DP833" s="34"/>
    </row>
    <row r="834" spans="43:120" s="5" customFormat="1" x14ac:dyDescent="0.25">
      <c r="AQ834" s="34"/>
      <c r="AR834" s="34"/>
      <c r="AS834" s="34"/>
      <c r="AT834" s="34"/>
      <c r="AU834" s="34"/>
      <c r="AV834" s="34"/>
      <c r="AW834" s="34"/>
      <c r="AX834" s="34"/>
      <c r="AY834" s="34"/>
      <c r="AZ834" s="34"/>
      <c r="BA834" s="34"/>
      <c r="BB834" s="34"/>
      <c r="BC834" s="34"/>
      <c r="BD834" s="34"/>
      <c r="BE834" s="34"/>
      <c r="BF834" s="34"/>
      <c r="BG834" s="34"/>
      <c r="BH834" s="34"/>
      <c r="BI834" s="34"/>
      <c r="BJ834" s="34"/>
      <c r="BK834" s="34"/>
      <c r="BL834" s="34"/>
      <c r="BM834" s="34"/>
      <c r="BN834" s="34"/>
      <c r="BO834" s="34"/>
      <c r="BP834" s="34"/>
      <c r="BQ834" s="34"/>
      <c r="BR834" s="34"/>
      <c r="BS834" s="34"/>
      <c r="BT834" s="34"/>
      <c r="BU834" s="34"/>
      <c r="BV834" s="34"/>
      <c r="BW834" s="34"/>
      <c r="BX834" s="34"/>
      <c r="BY834" s="34"/>
      <c r="BZ834" s="34"/>
      <c r="CA834" s="34"/>
      <c r="CB834" s="34"/>
      <c r="CC834" s="34"/>
      <c r="CD834" s="34"/>
      <c r="CE834" s="34"/>
      <c r="CF834" s="34"/>
      <c r="CG834" s="34"/>
      <c r="CH834" s="34"/>
      <c r="CI834" s="34"/>
      <c r="CJ834" s="34"/>
      <c r="CK834" s="34"/>
      <c r="CL834" s="34"/>
      <c r="CM834" s="34"/>
      <c r="CN834" s="34"/>
      <c r="CO834" s="34"/>
      <c r="CP834" s="34"/>
      <c r="CQ834" s="34"/>
      <c r="CR834" s="34"/>
      <c r="CS834" s="34"/>
      <c r="CT834" s="34"/>
      <c r="CU834" s="34"/>
      <c r="CV834" s="34"/>
      <c r="CW834" s="34"/>
      <c r="CX834" s="34"/>
      <c r="CY834" s="34"/>
      <c r="CZ834" s="34"/>
      <c r="DA834" s="34"/>
      <c r="DB834" s="34"/>
      <c r="DC834" s="34"/>
      <c r="DD834" s="34"/>
      <c r="DE834" s="34"/>
      <c r="DF834" s="34"/>
      <c r="DG834" s="34"/>
      <c r="DH834" s="34"/>
      <c r="DI834" s="34"/>
      <c r="DJ834" s="34"/>
      <c r="DK834" s="34"/>
      <c r="DL834" s="34"/>
      <c r="DM834" s="34"/>
      <c r="DN834" s="34"/>
      <c r="DO834" s="34"/>
      <c r="DP834" s="34"/>
    </row>
    <row r="835" spans="43:120" s="5" customFormat="1" x14ac:dyDescent="0.25">
      <c r="AQ835" s="34"/>
      <c r="AR835" s="34"/>
      <c r="AS835" s="34"/>
      <c r="AT835" s="34"/>
      <c r="AU835" s="34"/>
      <c r="AV835" s="34"/>
      <c r="AW835" s="34"/>
      <c r="AX835" s="34"/>
      <c r="AY835" s="34"/>
      <c r="AZ835" s="34"/>
      <c r="BA835" s="34"/>
      <c r="BB835" s="34"/>
      <c r="BC835" s="34"/>
      <c r="BD835" s="34"/>
      <c r="BE835" s="34"/>
      <c r="BF835" s="34"/>
      <c r="BG835" s="34"/>
      <c r="BH835" s="34"/>
      <c r="BI835" s="34"/>
      <c r="BJ835" s="34"/>
      <c r="BK835" s="34"/>
      <c r="BL835" s="34"/>
      <c r="BM835" s="34"/>
      <c r="BN835" s="34"/>
      <c r="BO835" s="34"/>
      <c r="BP835" s="34"/>
      <c r="BQ835" s="34"/>
      <c r="BR835" s="34"/>
      <c r="BS835" s="34"/>
      <c r="BT835" s="34"/>
      <c r="BU835" s="34"/>
      <c r="BV835" s="34"/>
      <c r="BW835" s="34"/>
      <c r="BX835" s="34"/>
      <c r="BY835" s="34"/>
      <c r="BZ835" s="34"/>
      <c r="CA835" s="34"/>
      <c r="CB835" s="34"/>
      <c r="CC835" s="34"/>
      <c r="CD835" s="34"/>
      <c r="CE835" s="34"/>
      <c r="CF835" s="34"/>
      <c r="CG835" s="34"/>
      <c r="CH835" s="34"/>
      <c r="CI835" s="34"/>
      <c r="CJ835" s="34"/>
      <c r="CK835" s="34"/>
      <c r="CL835" s="34"/>
      <c r="CM835" s="34"/>
      <c r="CN835" s="34"/>
      <c r="CO835" s="34"/>
      <c r="CP835" s="34"/>
      <c r="CQ835" s="34"/>
      <c r="CR835" s="34"/>
      <c r="CS835" s="34"/>
      <c r="CT835" s="34"/>
      <c r="CU835" s="34"/>
      <c r="CV835" s="34"/>
      <c r="CW835" s="34"/>
      <c r="CX835" s="34"/>
      <c r="CY835" s="34"/>
      <c r="CZ835" s="34"/>
      <c r="DA835" s="34"/>
      <c r="DB835" s="34"/>
      <c r="DC835" s="34"/>
      <c r="DD835" s="34"/>
      <c r="DE835" s="34"/>
      <c r="DF835" s="34"/>
      <c r="DG835" s="34"/>
      <c r="DH835" s="34"/>
      <c r="DI835" s="34"/>
      <c r="DJ835" s="34"/>
      <c r="DK835" s="34"/>
      <c r="DL835" s="34"/>
      <c r="DM835" s="34"/>
      <c r="DN835" s="34"/>
      <c r="DO835" s="34"/>
      <c r="DP835" s="34"/>
    </row>
    <row r="836" spans="43:120" s="5" customFormat="1" x14ac:dyDescent="0.25">
      <c r="AQ836" s="34"/>
      <c r="AR836" s="34"/>
      <c r="AS836" s="34"/>
      <c r="AT836" s="34"/>
      <c r="AU836" s="34"/>
      <c r="AV836" s="34"/>
      <c r="AW836" s="34"/>
      <c r="AX836" s="34"/>
      <c r="AY836" s="34"/>
      <c r="AZ836" s="34"/>
      <c r="BA836" s="34"/>
      <c r="BB836" s="34"/>
      <c r="BC836" s="34"/>
      <c r="BD836" s="34"/>
      <c r="BE836" s="34"/>
      <c r="BF836" s="34"/>
      <c r="BG836" s="34"/>
      <c r="BH836" s="34"/>
      <c r="BI836" s="34"/>
      <c r="BJ836" s="34"/>
      <c r="BK836" s="34"/>
      <c r="BL836" s="34"/>
      <c r="BM836" s="34"/>
      <c r="BN836" s="34"/>
      <c r="BO836" s="34"/>
      <c r="BP836" s="34"/>
      <c r="BQ836" s="34"/>
      <c r="BR836" s="34"/>
      <c r="BS836" s="34"/>
      <c r="BT836" s="34"/>
      <c r="BU836" s="34"/>
      <c r="BV836" s="34"/>
      <c r="BW836" s="34"/>
      <c r="BX836" s="34"/>
      <c r="BY836" s="34"/>
      <c r="BZ836" s="34"/>
      <c r="CA836" s="34"/>
      <c r="CB836" s="34"/>
      <c r="CC836" s="34"/>
      <c r="CD836" s="34"/>
      <c r="CE836" s="34"/>
      <c r="CF836" s="34"/>
      <c r="CG836" s="34"/>
      <c r="CH836" s="34"/>
      <c r="CI836" s="34"/>
      <c r="CJ836" s="34"/>
      <c r="CK836" s="34"/>
      <c r="CL836" s="34"/>
      <c r="CM836" s="34"/>
      <c r="CN836" s="34"/>
      <c r="CO836" s="34"/>
      <c r="CP836" s="34"/>
      <c r="CQ836" s="34"/>
      <c r="CR836" s="34"/>
      <c r="CS836" s="34"/>
      <c r="CT836" s="34"/>
      <c r="CU836" s="34"/>
      <c r="CV836" s="34"/>
      <c r="CW836" s="34"/>
      <c r="CX836" s="34"/>
      <c r="CY836" s="34"/>
      <c r="CZ836" s="34"/>
      <c r="DA836" s="34"/>
      <c r="DB836" s="34"/>
      <c r="DC836" s="34"/>
      <c r="DD836" s="34"/>
      <c r="DE836" s="34"/>
      <c r="DF836" s="34"/>
      <c r="DG836" s="34"/>
      <c r="DH836" s="34"/>
      <c r="DI836" s="34"/>
      <c r="DJ836" s="34"/>
      <c r="DK836" s="34"/>
      <c r="DL836" s="34"/>
      <c r="DM836" s="34"/>
      <c r="DN836" s="34"/>
      <c r="DO836" s="34"/>
      <c r="DP836" s="34"/>
    </row>
    <row r="837" spans="43:120" s="5" customFormat="1" x14ac:dyDescent="0.25">
      <c r="AQ837" s="34"/>
      <c r="AR837" s="34"/>
      <c r="AS837" s="34"/>
      <c r="AT837" s="34"/>
      <c r="AU837" s="34"/>
      <c r="AV837" s="34"/>
      <c r="AW837" s="34"/>
      <c r="AX837" s="34"/>
      <c r="AY837" s="34"/>
      <c r="AZ837" s="34"/>
      <c r="BA837" s="34"/>
      <c r="BB837" s="34"/>
      <c r="BC837" s="34"/>
      <c r="BD837" s="34"/>
      <c r="BE837" s="34"/>
      <c r="BF837" s="34"/>
      <c r="BG837" s="34"/>
      <c r="BH837" s="34"/>
      <c r="BI837" s="34"/>
      <c r="BJ837" s="34"/>
      <c r="BK837" s="34"/>
      <c r="BL837" s="34"/>
      <c r="BM837" s="34"/>
      <c r="BN837" s="34"/>
      <c r="BO837" s="34"/>
      <c r="BP837" s="34"/>
      <c r="BQ837" s="34"/>
      <c r="BR837" s="34"/>
      <c r="BS837" s="34"/>
      <c r="BT837" s="34"/>
      <c r="BU837" s="34"/>
      <c r="BV837" s="34"/>
      <c r="BW837" s="34"/>
      <c r="BX837" s="34"/>
      <c r="BY837" s="34"/>
      <c r="BZ837" s="34"/>
      <c r="CA837" s="34"/>
      <c r="CB837" s="34"/>
      <c r="CC837" s="34"/>
      <c r="CD837" s="34"/>
      <c r="CE837" s="34"/>
      <c r="CF837" s="34"/>
      <c r="CG837" s="34"/>
      <c r="CH837" s="34"/>
      <c r="CI837" s="34"/>
      <c r="CJ837" s="34"/>
      <c r="CK837" s="34"/>
      <c r="CL837" s="34"/>
      <c r="CM837" s="34"/>
      <c r="CN837" s="34"/>
      <c r="CO837" s="34"/>
      <c r="CP837" s="34"/>
      <c r="CQ837" s="34"/>
      <c r="CR837" s="34"/>
      <c r="CS837" s="34"/>
      <c r="CT837" s="34"/>
      <c r="CU837" s="34"/>
      <c r="CV837" s="34"/>
      <c r="CW837" s="34"/>
      <c r="CX837" s="34"/>
      <c r="CY837" s="34"/>
      <c r="CZ837" s="34"/>
      <c r="DA837" s="34"/>
      <c r="DB837" s="34"/>
      <c r="DC837" s="34"/>
      <c r="DD837" s="34"/>
      <c r="DE837" s="34"/>
      <c r="DF837" s="34"/>
      <c r="DG837" s="34"/>
      <c r="DH837" s="34"/>
      <c r="DI837" s="34"/>
      <c r="DJ837" s="34"/>
      <c r="DK837" s="34"/>
      <c r="DL837" s="34"/>
      <c r="DM837" s="34"/>
      <c r="DN837" s="34"/>
      <c r="DO837" s="34"/>
      <c r="DP837" s="34"/>
    </row>
    <row r="838" spans="43:120" s="5" customFormat="1" x14ac:dyDescent="0.25">
      <c r="AQ838" s="34"/>
      <c r="AR838" s="34"/>
      <c r="AS838" s="34"/>
      <c r="AT838" s="34"/>
      <c r="AU838" s="34"/>
      <c r="AV838" s="34"/>
      <c r="AW838" s="34"/>
      <c r="AX838" s="34"/>
      <c r="AY838" s="34"/>
      <c r="AZ838" s="34"/>
      <c r="BA838" s="34"/>
      <c r="BB838" s="34"/>
      <c r="BC838" s="34"/>
      <c r="BD838" s="34"/>
      <c r="BE838" s="34"/>
      <c r="BF838" s="34"/>
      <c r="BG838" s="34"/>
      <c r="BH838" s="34"/>
      <c r="BI838" s="34"/>
      <c r="BJ838" s="34"/>
      <c r="BK838" s="34"/>
      <c r="BL838" s="34"/>
      <c r="BM838" s="34"/>
      <c r="BN838" s="34"/>
      <c r="BO838" s="34"/>
      <c r="BP838" s="34"/>
      <c r="BQ838" s="34"/>
      <c r="BR838" s="34"/>
      <c r="BS838" s="34"/>
      <c r="BT838" s="34"/>
      <c r="BU838" s="34"/>
      <c r="BV838" s="34"/>
      <c r="BW838" s="34"/>
      <c r="BX838" s="34"/>
      <c r="BY838" s="34"/>
      <c r="BZ838" s="34"/>
      <c r="CA838" s="34"/>
      <c r="CB838" s="34"/>
      <c r="CC838" s="34"/>
      <c r="CD838" s="34"/>
      <c r="CE838" s="34"/>
      <c r="CF838" s="34"/>
      <c r="CG838" s="34"/>
      <c r="CH838" s="34"/>
      <c r="CI838" s="34"/>
      <c r="CJ838" s="34"/>
      <c r="CK838" s="34"/>
      <c r="CL838" s="34"/>
      <c r="CM838" s="34"/>
      <c r="CN838" s="34"/>
      <c r="CO838" s="34"/>
      <c r="CP838" s="34"/>
      <c r="CQ838" s="34"/>
      <c r="CR838" s="34"/>
      <c r="CS838" s="34"/>
      <c r="CT838" s="34"/>
      <c r="CU838" s="34"/>
      <c r="CV838" s="34"/>
      <c r="CW838" s="34"/>
      <c r="CX838" s="34"/>
      <c r="CY838" s="34"/>
      <c r="CZ838" s="34"/>
      <c r="DA838" s="34"/>
      <c r="DB838" s="34"/>
      <c r="DC838" s="34"/>
      <c r="DD838" s="34"/>
      <c r="DE838" s="34"/>
      <c r="DF838" s="34"/>
      <c r="DG838" s="34"/>
      <c r="DH838" s="34"/>
      <c r="DI838" s="34"/>
      <c r="DJ838" s="34"/>
      <c r="DK838" s="34"/>
      <c r="DL838" s="34"/>
      <c r="DM838" s="34"/>
      <c r="DN838" s="34"/>
      <c r="DO838" s="34"/>
      <c r="DP838" s="34"/>
    </row>
    <row r="839" spans="43:120" s="5" customFormat="1" x14ac:dyDescent="0.25">
      <c r="AQ839" s="34"/>
      <c r="AR839" s="34"/>
      <c r="AS839" s="34"/>
      <c r="AT839" s="34"/>
      <c r="AU839" s="34"/>
      <c r="AV839" s="34"/>
      <c r="AW839" s="34"/>
      <c r="AX839" s="34"/>
      <c r="AY839" s="34"/>
      <c r="AZ839" s="34"/>
      <c r="BA839" s="34"/>
      <c r="BB839" s="34"/>
      <c r="BC839" s="34"/>
      <c r="BD839" s="34"/>
      <c r="BE839" s="34"/>
      <c r="BF839" s="34"/>
      <c r="BG839" s="34"/>
      <c r="BH839" s="34"/>
      <c r="BI839" s="34"/>
      <c r="BJ839" s="34"/>
      <c r="BK839" s="34"/>
      <c r="BL839" s="34"/>
      <c r="BM839" s="34"/>
      <c r="BN839" s="34"/>
      <c r="BO839" s="34"/>
      <c r="BP839" s="34"/>
      <c r="BQ839" s="34"/>
      <c r="BR839" s="34"/>
      <c r="BS839" s="34"/>
      <c r="BT839" s="34"/>
      <c r="BU839" s="34"/>
      <c r="BV839" s="34"/>
      <c r="BW839" s="34"/>
      <c r="BX839" s="34"/>
      <c r="BY839" s="34"/>
      <c r="BZ839" s="34"/>
      <c r="CA839" s="34"/>
      <c r="CB839" s="34"/>
      <c r="CC839" s="34"/>
      <c r="CD839" s="34"/>
      <c r="CE839" s="34"/>
      <c r="CF839" s="34"/>
      <c r="CG839" s="34"/>
      <c r="CH839" s="34"/>
      <c r="CI839" s="34"/>
      <c r="CJ839" s="34"/>
      <c r="CK839" s="34"/>
      <c r="CL839" s="34"/>
      <c r="CM839" s="34"/>
      <c r="CN839" s="34"/>
      <c r="CO839" s="34"/>
      <c r="CP839" s="34"/>
      <c r="CQ839" s="34"/>
      <c r="CR839" s="34"/>
      <c r="CS839" s="34"/>
      <c r="CT839" s="34"/>
      <c r="CU839" s="34"/>
      <c r="CV839" s="34"/>
      <c r="CW839" s="34"/>
      <c r="CX839" s="34"/>
      <c r="CY839" s="34"/>
      <c r="CZ839" s="34"/>
      <c r="DA839" s="34"/>
      <c r="DB839" s="34"/>
      <c r="DC839" s="34"/>
      <c r="DD839" s="34"/>
      <c r="DE839" s="34"/>
      <c r="DF839" s="34"/>
      <c r="DG839" s="34"/>
      <c r="DH839" s="34"/>
      <c r="DI839" s="34"/>
      <c r="DJ839" s="34"/>
      <c r="DK839" s="34"/>
      <c r="DL839" s="34"/>
      <c r="DM839" s="34"/>
      <c r="DN839" s="34"/>
      <c r="DO839" s="34"/>
      <c r="DP839" s="34"/>
    </row>
    <row r="840" spans="43:120" s="5" customFormat="1" x14ac:dyDescent="0.25">
      <c r="AQ840" s="34"/>
      <c r="AR840" s="34"/>
      <c r="AS840" s="34"/>
      <c r="AT840" s="34"/>
      <c r="AU840" s="34"/>
      <c r="AV840" s="34"/>
      <c r="AW840" s="34"/>
      <c r="AX840" s="34"/>
      <c r="AY840" s="34"/>
      <c r="AZ840" s="34"/>
      <c r="BA840" s="34"/>
      <c r="BB840" s="34"/>
      <c r="BC840" s="34"/>
      <c r="BD840" s="34"/>
      <c r="BE840" s="34"/>
      <c r="BF840" s="34"/>
      <c r="BG840" s="34"/>
      <c r="BH840" s="34"/>
      <c r="BI840" s="34"/>
      <c r="BJ840" s="34"/>
      <c r="BK840" s="34"/>
      <c r="BL840" s="34"/>
      <c r="BM840" s="34"/>
      <c r="BN840" s="34"/>
      <c r="BO840" s="34"/>
      <c r="BP840" s="34"/>
      <c r="BQ840" s="34"/>
      <c r="BR840" s="34"/>
      <c r="BS840" s="34"/>
      <c r="BT840" s="34"/>
      <c r="BU840" s="34"/>
      <c r="BV840" s="34"/>
      <c r="BW840" s="34"/>
      <c r="BX840" s="34"/>
      <c r="BY840" s="34"/>
      <c r="BZ840" s="34"/>
      <c r="CA840" s="34"/>
      <c r="CB840" s="34"/>
      <c r="CC840" s="34"/>
      <c r="CD840" s="34"/>
      <c r="CE840" s="34"/>
      <c r="CF840" s="34"/>
      <c r="CG840" s="34"/>
      <c r="CH840" s="34"/>
      <c r="CI840" s="34"/>
      <c r="CJ840" s="34"/>
      <c r="CK840" s="34"/>
      <c r="CL840" s="34"/>
      <c r="CM840" s="34"/>
      <c r="CN840" s="34"/>
      <c r="CO840" s="34"/>
      <c r="CP840" s="34"/>
      <c r="CQ840" s="34"/>
      <c r="CR840" s="34"/>
      <c r="CS840" s="34"/>
      <c r="CT840" s="34"/>
      <c r="CU840" s="34"/>
      <c r="CV840" s="34"/>
      <c r="CW840" s="34"/>
      <c r="CX840" s="34"/>
      <c r="CY840" s="34"/>
      <c r="CZ840" s="34"/>
      <c r="DA840" s="34"/>
      <c r="DB840" s="34"/>
      <c r="DC840" s="34"/>
      <c r="DD840" s="34"/>
      <c r="DE840" s="34"/>
      <c r="DF840" s="34"/>
      <c r="DG840" s="34"/>
      <c r="DH840" s="34"/>
      <c r="DI840" s="34"/>
      <c r="DJ840" s="34"/>
      <c r="DK840" s="34"/>
      <c r="DL840" s="34"/>
      <c r="DM840" s="34"/>
      <c r="DN840" s="34"/>
      <c r="DO840" s="34"/>
      <c r="DP840" s="34"/>
    </row>
    <row r="841" spans="43:120" s="5" customFormat="1" x14ac:dyDescent="0.25">
      <c r="AQ841" s="34"/>
      <c r="AR841" s="34"/>
      <c r="AS841" s="34"/>
      <c r="AT841" s="34"/>
      <c r="AU841" s="34"/>
      <c r="AV841" s="34"/>
      <c r="AW841" s="34"/>
      <c r="AX841" s="34"/>
      <c r="AY841" s="34"/>
      <c r="AZ841" s="34"/>
      <c r="BA841" s="34"/>
      <c r="BB841" s="34"/>
      <c r="BC841" s="34"/>
      <c r="BD841" s="34"/>
      <c r="BE841" s="34"/>
      <c r="BF841" s="34"/>
      <c r="BG841" s="34"/>
      <c r="BH841" s="34"/>
      <c r="BI841" s="34"/>
      <c r="BJ841" s="34"/>
      <c r="BK841" s="34"/>
      <c r="BL841" s="34"/>
      <c r="BM841" s="34"/>
      <c r="BN841" s="34"/>
      <c r="BO841" s="34"/>
      <c r="BP841" s="34"/>
      <c r="BQ841" s="34"/>
      <c r="BR841" s="34"/>
      <c r="BS841" s="34"/>
      <c r="BT841" s="34"/>
      <c r="BU841" s="34"/>
      <c r="BV841" s="34"/>
      <c r="BW841" s="34"/>
      <c r="BX841" s="34"/>
      <c r="BY841" s="34"/>
      <c r="BZ841" s="34"/>
      <c r="CA841" s="34"/>
      <c r="CB841" s="34"/>
      <c r="CC841" s="34"/>
      <c r="CD841" s="34"/>
      <c r="CE841" s="34"/>
      <c r="CF841" s="34"/>
      <c r="CG841" s="34"/>
      <c r="CH841" s="34"/>
      <c r="CI841" s="34"/>
      <c r="CJ841" s="34"/>
      <c r="CK841" s="34"/>
      <c r="CL841" s="34"/>
      <c r="CM841" s="34"/>
      <c r="CN841" s="34"/>
      <c r="CO841" s="34"/>
      <c r="CP841" s="34"/>
      <c r="CQ841" s="34"/>
      <c r="CR841" s="34"/>
      <c r="CS841" s="34"/>
      <c r="CT841" s="34"/>
      <c r="CU841" s="34"/>
      <c r="CV841" s="34"/>
      <c r="CW841" s="34"/>
      <c r="CX841" s="34"/>
      <c r="CY841" s="34"/>
      <c r="CZ841" s="34"/>
      <c r="DA841" s="34"/>
      <c r="DB841" s="34"/>
      <c r="DC841" s="34"/>
      <c r="DD841" s="34"/>
      <c r="DE841" s="34"/>
      <c r="DF841" s="34"/>
      <c r="DG841" s="34"/>
      <c r="DH841" s="34"/>
      <c r="DI841" s="34"/>
      <c r="DJ841" s="34"/>
      <c r="DK841" s="34"/>
      <c r="DL841" s="34"/>
      <c r="DM841" s="34"/>
      <c r="DN841" s="34"/>
      <c r="DO841" s="34"/>
      <c r="DP841" s="34"/>
    </row>
    <row r="842" spans="43:120" s="5" customFormat="1" x14ac:dyDescent="0.25">
      <c r="AQ842" s="34"/>
      <c r="AR842" s="34"/>
      <c r="AS842" s="34"/>
      <c r="AT842" s="34"/>
      <c r="AU842" s="34"/>
      <c r="AV842" s="34"/>
      <c r="AW842" s="34"/>
      <c r="AX842" s="34"/>
      <c r="AY842" s="34"/>
      <c r="AZ842" s="34"/>
      <c r="BA842" s="34"/>
      <c r="BB842" s="34"/>
      <c r="BC842" s="34"/>
      <c r="BD842" s="34"/>
      <c r="BE842" s="34"/>
      <c r="BF842" s="34"/>
      <c r="BG842" s="34"/>
      <c r="BH842" s="34"/>
      <c r="BI842" s="34"/>
      <c r="BJ842" s="34"/>
      <c r="BK842" s="34"/>
      <c r="BL842" s="34"/>
      <c r="BM842" s="34"/>
      <c r="BN842" s="34"/>
      <c r="BO842" s="34"/>
      <c r="BP842" s="34"/>
      <c r="BQ842" s="34"/>
      <c r="BR842" s="34"/>
      <c r="BS842" s="34"/>
      <c r="BT842" s="34"/>
      <c r="BU842" s="34"/>
      <c r="BV842" s="34"/>
      <c r="BW842" s="34"/>
      <c r="BX842" s="34"/>
      <c r="BY842" s="34"/>
      <c r="BZ842" s="34"/>
      <c r="CA842" s="34"/>
      <c r="CB842" s="34"/>
      <c r="CC842" s="34"/>
      <c r="CD842" s="34"/>
      <c r="CE842" s="34"/>
      <c r="CF842" s="34"/>
      <c r="CG842" s="34"/>
      <c r="CH842" s="34"/>
      <c r="CI842" s="34"/>
      <c r="CJ842" s="34"/>
      <c r="CK842" s="34"/>
      <c r="CL842" s="34"/>
      <c r="CM842" s="34"/>
      <c r="CN842" s="34"/>
      <c r="CO842" s="34"/>
      <c r="CP842" s="34"/>
      <c r="CQ842" s="34"/>
      <c r="CR842" s="34"/>
      <c r="CS842" s="34"/>
      <c r="CT842" s="34"/>
      <c r="CU842" s="34"/>
      <c r="CV842" s="34"/>
      <c r="CW842" s="34"/>
      <c r="CX842" s="34"/>
      <c r="CY842" s="34"/>
      <c r="CZ842" s="34"/>
      <c r="DA842" s="34"/>
      <c r="DB842" s="34"/>
      <c r="DC842" s="34"/>
      <c r="DD842" s="34"/>
      <c r="DE842" s="34"/>
      <c r="DF842" s="34"/>
      <c r="DG842" s="34"/>
      <c r="DH842" s="34"/>
      <c r="DI842" s="34"/>
      <c r="DJ842" s="34"/>
      <c r="DK842" s="34"/>
      <c r="DL842" s="34"/>
      <c r="DM842" s="34"/>
      <c r="DN842" s="34"/>
      <c r="DO842" s="34"/>
      <c r="DP842" s="34"/>
    </row>
    <row r="843" spans="43:120" s="5" customFormat="1" x14ac:dyDescent="0.25">
      <c r="AQ843" s="34"/>
      <c r="AR843" s="34"/>
      <c r="AS843" s="34"/>
      <c r="AT843" s="34"/>
      <c r="AU843" s="34"/>
      <c r="AV843" s="34"/>
      <c r="AW843" s="34"/>
      <c r="AX843" s="34"/>
      <c r="AY843" s="34"/>
      <c r="AZ843" s="34"/>
      <c r="BA843" s="34"/>
      <c r="BB843" s="34"/>
      <c r="BC843" s="34"/>
      <c r="BD843" s="34"/>
      <c r="BE843" s="34"/>
      <c r="BF843" s="34"/>
      <c r="BG843" s="34"/>
      <c r="BH843" s="34"/>
      <c r="BI843" s="34"/>
      <c r="BJ843" s="34"/>
      <c r="BK843" s="34"/>
      <c r="BL843" s="34"/>
      <c r="BM843" s="34"/>
      <c r="BN843" s="34"/>
      <c r="BO843" s="34"/>
      <c r="BP843" s="34"/>
      <c r="BQ843" s="34"/>
      <c r="BR843" s="34"/>
      <c r="BS843" s="34"/>
      <c r="BT843" s="34"/>
      <c r="BU843" s="34"/>
      <c r="BV843" s="34"/>
      <c r="BW843" s="34"/>
      <c r="BX843" s="34"/>
      <c r="BY843" s="34"/>
      <c r="BZ843" s="34"/>
      <c r="CA843" s="34"/>
      <c r="CB843" s="34"/>
      <c r="CC843" s="34"/>
      <c r="CD843" s="34"/>
      <c r="CE843" s="34"/>
      <c r="CF843" s="34"/>
      <c r="CG843" s="34"/>
      <c r="CH843" s="34"/>
      <c r="CI843" s="34"/>
      <c r="CJ843" s="34"/>
      <c r="CK843" s="34"/>
      <c r="CL843" s="34"/>
      <c r="CM843" s="34"/>
      <c r="CN843" s="34"/>
      <c r="CO843" s="34"/>
      <c r="CP843" s="34"/>
      <c r="CQ843" s="34"/>
      <c r="CR843" s="34"/>
      <c r="CS843" s="34"/>
      <c r="CT843" s="34"/>
      <c r="CU843" s="34"/>
      <c r="CV843" s="34"/>
      <c r="CW843" s="34"/>
      <c r="CX843" s="34"/>
      <c r="CY843" s="34"/>
      <c r="CZ843" s="34"/>
      <c r="DA843" s="34"/>
      <c r="DB843" s="34"/>
      <c r="DC843" s="34"/>
      <c r="DD843" s="34"/>
      <c r="DE843" s="34"/>
      <c r="DF843" s="34"/>
      <c r="DG843" s="34"/>
      <c r="DH843" s="34"/>
      <c r="DI843" s="34"/>
      <c r="DJ843" s="34"/>
      <c r="DK843" s="34"/>
      <c r="DL843" s="34"/>
      <c r="DM843" s="34"/>
      <c r="DN843" s="34"/>
      <c r="DO843" s="34"/>
      <c r="DP843" s="34"/>
    </row>
    <row r="844" spans="43:120" s="5" customFormat="1" x14ac:dyDescent="0.25">
      <c r="AQ844" s="34"/>
      <c r="AR844" s="34"/>
      <c r="AS844" s="34"/>
      <c r="AT844" s="34"/>
      <c r="AU844" s="34"/>
      <c r="AV844" s="34"/>
      <c r="AW844" s="34"/>
      <c r="AX844" s="34"/>
      <c r="AY844" s="34"/>
      <c r="AZ844" s="34"/>
      <c r="BA844" s="34"/>
      <c r="BB844" s="34"/>
      <c r="BC844" s="34"/>
      <c r="BD844" s="34"/>
      <c r="BE844" s="34"/>
      <c r="BF844" s="34"/>
      <c r="BG844" s="34"/>
      <c r="BH844" s="34"/>
      <c r="BI844" s="34"/>
      <c r="BJ844" s="34"/>
      <c r="BK844" s="34"/>
      <c r="BL844" s="34"/>
      <c r="BM844" s="34"/>
      <c r="BN844" s="34"/>
      <c r="BO844" s="34"/>
      <c r="BP844" s="34"/>
      <c r="BQ844" s="34"/>
      <c r="BR844" s="34"/>
      <c r="BS844" s="34"/>
      <c r="BT844" s="34"/>
      <c r="BU844" s="34"/>
      <c r="BV844" s="34"/>
      <c r="BW844" s="34"/>
      <c r="BX844" s="34"/>
      <c r="BY844" s="34"/>
      <c r="BZ844" s="34"/>
      <c r="CA844" s="34"/>
      <c r="CB844" s="34"/>
      <c r="CC844" s="34"/>
      <c r="CD844" s="34"/>
      <c r="CE844" s="34"/>
      <c r="CF844" s="34"/>
      <c r="CG844" s="34"/>
      <c r="CH844" s="34"/>
      <c r="CI844" s="34"/>
      <c r="CJ844" s="34"/>
      <c r="CK844" s="34"/>
      <c r="CL844" s="34"/>
      <c r="CM844" s="34"/>
      <c r="CN844" s="34"/>
      <c r="CO844" s="34"/>
      <c r="CP844" s="34"/>
      <c r="CQ844" s="34"/>
      <c r="CR844" s="34"/>
      <c r="CS844" s="34"/>
      <c r="CT844" s="34"/>
      <c r="CU844" s="34"/>
      <c r="CV844" s="34"/>
      <c r="CW844" s="34"/>
      <c r="CX844" s="34"/>
      <c r="CY844" s="34"/>
      <c r="CZ844" s="34"/>
      <c r="DA844" s="34"/>
      <c r="DB844" s="34"/>
      <c r="DC844" s="34"/>
      <c r="DD844" s="34"/>
      <c r="DE844" s="34"/>
      <c r="DF844" s="34"/>
      <c r="DG844" s="34"/>
      <c r="DH844" s="34"/>
      <c r="DI844" s="34"/>
      <c r="DJ844" s="34"/>
      <c r="DK844" s="34"/>
      <c r="DL844" s="34"/>
      <c r="DM844" s="34"/>
      <c r="DN844" s="34"/>
      <c r="DO844" s="34"/>
      <c r="DP844" s="34"/>
    </row>
    <row r="845" spans="43:120" s="5" customFormat="1" x14ac:dyDescent="0.25">
      <c r="AQ845" s="34"/>
      <c r="AR845" s="34"/>
      <c r="AS845" s="34"/>
      <c r="AT845" s="34"/>
      <c r="AU845" s="34"/>
      <c r="AV845" s="34"/>
      <c r="AW845" s="34"/>
      <c r="AX845" s="34"/>
      <c r="AY845" s="34"/>
      <c r="AZ845" s="34"/>
      <c r="BA845" s="34"/>
      <c r="BB845" s="34"/>
      <c r="BC845" s="34"/>
      <c r="BD845" s="34"/>
      <c r="BE845" s="34"/>
      <c r="BF845" s="34"/>
      <c r="BG845" s="34"/>
      <c r="BH845" s="34"/>
      <c r="BI845" s="34"/>
      <c r="BJ845" s="34"/>
      <c r="BK845" s="34"/>
      <c r="BL845" s="34"/>
      <c r="BM845" s="34"/>
      <c r="BN845" s="34"/>
      <c r="BO845" s="34"/>
      <c r="BP845" s="34"/>
      <c r="BQ845" s="34"/>
      <c r="BR845" s="34"/>
      <c r="BS845" s="34"/>
      <c r="BT845" s="34"/>
      <c r="BU845" s="34"/>
      <c r="BV845" s="34"/>
      <c r="BW845" s="34"/>
      <c r="BX845" s="34"/>
      <c r="BY845" s="34"/>
      <c r="BZ845" s="34"/>
      <c r="CA845" s="34"/>
      <c r="CB845" s="34"/>
      <c r="CC845" s="34"/>
      <c r="CD845" s="34"/>
      <c r="CE845" s="34"/>
      <c r="CF845" s="34"/>
      <c r="CG845" s="34"/>
      <c r="CH845" s="34"/>
      <c r="CI845" s="34"/>
      <c r="CJ845" s="34"/>
      <c r="CK845" s="34"/>
      <c r="CL845" s="34"/>
      <c r="CM845" s="34"/>
      <c r="CN845" s="34"/>
      <c r="CO845" s="34"/>
      <c r="CP845" s="34"/>
      <c r="CQ845" s="34"/>
      <c r="CR845" s="34"/>
      <c r="CS845" s="34"/>
      <c r="CT845" s="34"/>
      <c r="CU845" s="34"/>
      <c r="CV845" s="34"/>
      <c r="CW845" s="34"/>
      <c r="CX845" s="34"/>
      <c r="CY845" s="34"/>
      <c r="CZ845" s="34"/>
      <c r="DA845" s="34"/>
      <c r="DB845" s="34"/>
      <c r="DC845" s="34"/>
      <c r="DD845" s="34"/>
      <c r="DE845" s="34"/>
      <c r="DF845" s="34"/>
      <c r="DG845" s="34"/>
      <c r="DH845" s="34"/>
      <c r="DI845" s="34"/>
      <c r="DJ845" s="34"/>
      <c r="DK845" s="34"/>
      <c r="DL845" s="34"/>
      <c r="DM845" s="34"/>
      <c r="DN845" s="34"/>
      <c r="DO845" s="34"/>
      <c r="DP845" s="34"/>
    </row>
    <row r="846" spans="43:120" s="5" customFormat="1" x14ac:dyDescent="0.25">
      <c r="AQ846" s="34"/>
      <c r="AR846" s="34"/>
      <c r="AS846" s="34"/>
      <c r="AT846" s="34"/>
      <c r="AU846" s="34"/>
      <c r="AV846" s="34"/>
      <c r="AW846" s="34"/>
      <c r="AX846" s="34"/>
      <c r="AY846" s="34"/>
      <c r="AZ846" s="34"/>
      <c r="BA846" s="34"/>
      <c r="BB846" s="34"/>
      <c r="BC846" s="34"/>
      <c r="BD846" s="34"/>
      <c r="BE846" s="34"/>
      <c r="BF846" s="34"/>
      <c r="BG846" s="34"/>
      <c r="BH846" s="34"/>
      <c r="BI846" s="34"/>
      <c r="BJ846" s="34"/>
      <c r="BK846" s="34"/>
      <c r="BL846" s="34"/>
      <c r="BM846" s="34"/>
      <c r="BN846" s="34"/>
      <c r="BO846" s="34"/>
      <c r="BP846" s="34"/>
      <c r="BQ846" s="34"/>
      <c r="BR846" s="34"/>
      <c r="BS846" s="34"/>
      <c r="BT846" s="34"/>
      <c r="BU846" s="34"/>
      <c r="BV846" s="34"/>
      <c r="BW846" s="34"/>
      <c r="BX846" s="34"/>
      <c r="BY846" s="34"/>
      <c r="BZ846" s="34"/>
      <c r="CA846" s="34"/>
      <c r="CB846" s="34"/>
      <c r="CC846" s="34"/>
      <c r="CD846" s="34"/>
      <c r="CE846" s="34"/>
      <c r="CF846" s="34"/>
      <c r="CG846" s="34"/>
      <c r="CH846" s="34"/>
      <c r="CI846" s="34"/>
      <c r="CJ846" s="34"/>
      <c r="CK846" s="34"/>
      <c r="CL846" s="34"/>
      <c r="CM846" s="34"/>
      <c r="CN846" s="34"/>
      <c r="CO846" s="34"/>
      <c r="CP846" s="34"/>
      <c r="CQ846" s="34"/>
      <c r="CR846" s="34"/>
      <c r="CS846" s="34"/>
      <c r="CT846" s="34"/>
      <c r="CU846" s="34"/>
      <c r="CV846" s="34"/>
      <c r="CW846" s="34"/>
      <c r="CX846" s="34"/>
      <c r="CY846" s="34"/>
      <c r="CZ846" s="34"/>
      <c r="DA846" s="34"/>
      <c r="DB846" s="34"/>
      <c r="DC846" s="34"/>
      <c r="DD846" s="34"/>
      <c r="DE846" s="34"/>
      <c r="DF846" s="34"/>
      <c r="DG846" s="34"/>
      <c r="DH846" s="34"/>
      <c r="DI846" s="34"/>
      <c r="DJ846" s="34"/>
      <c r="DK846" s="34"/>
      <c r="DL846" s="34"/>
      <c r="DM846" s="34"/>
      <c r="DN846" s="34"/>
      <c r="DO846" s="34"/>
      <c r="DP846" s="34"/>
    </row>
    <row r="847" spans="43:120" s="5" customFormat="1" x14ac:dyDescent="0.25">
      <c r="AQ847" s="34"/>
      <c r="AR847" s="34"/>
      <c r="AS847" s="34"/>
      <c r="AT847" s="34"/>
      <c r="AU847" s="34"/>
      <c r="AV847" s="34"/>
      <c r="AW847" s="34"/>
      <c r="AX847" s="34"/>
      <c r="AY847" s="34"/>
      <c r="AZ847" s="34"/>
      <c r="BA847" s="34"/>
      <c r="BB847" s="34"/>
      <c r="BC847" s="34"/>
      <c r="BD847" s="34"/>
      <c r="BE847" s="34"/>
      <c r="BF847" s="34"/>
      <c r="BG847" s="34"/>
      <c r="BH847" s="34"/>
      <c r="BI847" s="34"/>
      <c r="BJ847" s="34"/>
      <c r="BK847" s="34"/>
      <c r="BL847" s="34"/>
      <c r="BM847" s="34"/>
      <c r="BN847" s="34"/>
      <c r="BO847" s="34"/>
      <c r="BP847" s="34"/>
      <c r="BQ847" s="34"/>
      <c r="BR847" s="34"/>
      <c r="BS847" s="34"/>
      <c r="BT847" s="34"/>
      <c r="BU847" s="34"/>
      <c r="BV847" s="34"/>
      <c r="BW847" s="34"/>
      <c r="BX847" s="34"/>
      <c r="BY847" s="34"/>
      <c r="BZ847" s="34"/>
      <c r="CA847" s="34"/>
      <c r="CB847" s="34"/>
      <c r="CC847" s="34"/>
      <c r="CD847" s="34"/>
      <c r="CE847" s="34"/>
      <c r="CF847" s="34"/>
      <c r="CG847" s="34"/>
      <c r="CH847" s="34"/>
      <c r="CI847" s="34"/>
      <c r="CJ847" s="34"/>
      <c r="CK847" s="34"/>
      <c r="CL847" s="34"/>
      <c r="CM847" s="34"/>
      <c r="CN847" s="34"/>
      <c r="CO847" s="34"/>
      <c r="CP847" s="34"/>
      <c r="CQ847" s="34"/>
      <c r="CR847" s="34"/>
      <c r="CS847" s="34"/>
      <c r="CT847" s="34"/>
      <c r="CU847" s="34"/>
      <c r="CV847" s="34"/>
      <c r="CW847" s="34"/>
      <c r="CX847" s="34"/>
      <c r="CY847" s="34"/>
      <c r="CZ847" s="34"/>
      <c r="DA847" s="34"/>
      <c r="DB847" s="34"/>
      <c r="DC847" s="34"/>
      <c r="DD847" s="34"/>
      <c r="DE847" s="34"/>
      <c r="DF847" s="34"/>
      <c r="DG847" s="34"/>
      <c r="DH847" s="34"/>
      <c r="DI847" s="34"/>
      <c r="DJ847" s="34"/>
      <c r="DK847" s="34"/>
      <c r="DL847" s="34"/>
      <c r="DM847" s="34"/>
      <c r="DN847" s="34"/>
      <c r="DO847" s="34"/>
      <c r="DP847" s="34"/>
    </row>
    <row r="848" spans="43:120" s="5" customFormat="1" x14ac:dyDescent="0.25">
      <c r="AQ848" s="34"/>
      <c r="AR848" s="34"/>
      <c r="AS848" s="34"/>
      <c r="AT848" s="34"/>
      <c r="AU848" s="34"/>
      <c r="AV848" s="34"/>
      <c r="AW848" s="34"/>
      <c r="AX848" s="34"/>
      <c r="AY848" s="34"/>
      <c r="AZ848" s="34"/>
      <c r="BA848" s="34"/>
      <c r="BB848" s="34"/>
      <c r="BC848" s="34"/>
      <c r="BD848" s="34"/>
      <c r="BE848" s="34"/>
      <c r="BF848" s="34"/>
      <c r="BG848" s="34"/>
      <c r="BH848" s="34"/>
      <c r="BI848" s="34"/>
      <c r="BJ848" s="34"/>
      <c r="BK848" s="34"/>
      <c r="BL848" s="34"/>
      <c r="BM848" s="34"/>
      <c r="BN848" s="34"/>
      <c r="BO848" s="34"/>
      <c r="BP848" s="34"/>
      <c r="BQ848" s="34"/>
      <c r="BR848" s="34"/>
      <c r="BS848" s="34"/>
      <c r="BT848" s="34"/>
      <c r="BU848" s="34"/>
      <c r="BV848" s="34"/>
      <c r="BW848" s="34"/>
      <c r="BX848" s="34"/>
      <c r="BY848" s="34"/>
      <c r="BZ848" s="34"/>
      <c r="CA848" s="34"/>
      <c r="CB848" s="34"/>
      <c r="CC848" s="34"/>
      <c r="CD848" s="34"/>
      <c r="CE848" s="34"/>
      <c r="CF848" s="34"/>
      <c r="CG848" s="34"/>
      <c r="CH848" s="34"/>
      <c r="CI848" s="34"/>
      <c r="CJ848" s="34"/>
      <c r="CK848" s="34"/>
      <c r="CL848" s="34"/>
      <c r="CM848" s="34"/>
      <c r="CN848" s="34"/>
      <c r="CO848" s="34"/>
      <c r="CP848" s="34"/>
      <c r="CQ848" s="34"/>
      <c r="CR848" s="34"/>
      <c r="CS848" s="34"/>
      <c r="CT848" s="34"/>
      <c r="CU848" s="34"/>
      <c r="CV848" s="34"/>
      <c r="CW848" s="34"/>
      <c r="CX848" s="34"/>
      <c r="CY848" s="34"/>
      <c r="CZ848" s="34"/>
      <c r="DA848" s="34"/>
      <c r="DB848" s="34"/>
      <c r="DC848" s="34"/>
      <c r="DD848" s="34"/>
      <c r="DE848" s="34"/>
      <c r="DF848" s="34"/>
      <c r="DG848" s="34"/>
      <c r="DH848" s="34"/>
      <c r="DI848" s="34"/>
      <c r="DJ848" s="34"/>
      <c r="DK848" s="34"/>
      <c r="DL848" s="34"/>
      <c r="DM848" s="34"/>
      <c r="DN848" s="34"/>
      <c r="DO848" s="34"/>
      <c r="DP848" s="34"/>
    </row>
    <row r="849" spans="43:120" s="5" customFormat="1" x14ac:dyDescent="0.25">
      <c r="AQ849" s="34"/>
      <c r="AR849" s="34"/>
      <c r="AS849" s="34"/>
      <c r="AT849" s="34"/>
      <c r="AU849" s="34"/>
      <c r="AV849" s="34"/>
      <c r="AW849" s="34"/>
      <c r="AX849" s="34"/>
      <c r="AY849" s="34"/>
      <c r="AZ849" s="34"/>
      <c r="BA849" s="34"/>
      <c r="BB849" s="34"/>
      <c r="BC849" s="34"/>
      <c r="BD849" s="34"/>
      <c r="BE849" s="34"/>
      <c r="BF849" s="34"/>
      <c r="BG849" s="34"/>
      <c r="BH849" s="34"/>
      <c r="BI849" s="34"/>
      <c r="BJ849" s="34"/>
      <c r="BK849" s="34"/>
      <c r="BL849" s="34"/>
      <c r="BM849" s="34"/>
      <c r="BN849" s="34"/>
      <c r="BO849" s="34"/>
      <c r="BP849" s="34"/>
      <c r="BQ849" s="34"/>
      <c r="BR849" s="34"/>
      <c r="BS849" s="34"/>
      <c r="BT849" s="34"/>
      <c r="BU849" s="34"/>
      <c r="BV849" s="34"/>
      <c r="BW849" s="34"/>
      <c r="BX849" s="34"/>
      <c r="BY849" s="34"/>
      <c r="BZ849" s="34"/>
      <c r="CA849" s="34"/>
      <c r="CB849" s="34"/>
      <c r="CC849" s="34"/>
      <c r="CD849" s="34"/>
      <c r="CE849" s="34"/>
      <c r="CF849" s="34"/>
      <c r="CG849" s="34"/>
      <c r="CH849" s="34"/>
      <c r="CI849" s="34"/>
      <c r="CJ849" s="34"/>
      <c r="CK849" s="34"/>
      <c r="CL849" s="34"/>
      <c r="CM849" s="34"/>
      <c r="CN849" s="34"/>
      <c r="CO849" s="34"/>
      <c r="CP849" s="34"/>
      <c r="CQ849" s="34"/>
      <c r="CR849" s="34"/>
      <c r="CS849" s="34"/>
      <c r="CT849" s="34"/>
      <c r="CU849" s="34"/>
      <c r="CV849" s="34"/>
      <c r="CW849" s="34"/>
      <c r="CX849" s="34"/>
      <c r="CY849" s="34"/>
      <c r="CZ849" s="34"/>
      <c r="DA849" s="34"/>
      <c r="DB849" s="34"/>
      <c r="DC849" s="34"/>
      <c r="DD849" s="34"/>
      <c r="DE849" s="34"/>
      <c r="DF849" s="34"/>
      <c r="DG849" s="34"/>
      <c r="DH849" s="34"/>
      <c r="DI849" s="34"/>
      <c r="DJ849" s="34"/>
      <c r="DK849" s="34"/>
      <c r="DL849" s="34"/>
      <c r="DM849" s="34"/>
      <c r="DN849" s="34"/>
      <c r="DO849" s="34"/>
      <c r="DP849" s="34"/>
    </row>
    <row r="850" spans="43:120" s="5" customFormat="1" x14ac:dyDescent="0.25">
      <c r="AQ850" s="34"/>
      <c r="AR850" s="34"/>
      <c r="AS850" s="34"/>
      <c r="AT850" s="34"/>
      <c r="AU850" s="34"/>
      <c r="AV850" s="34"/>
      <c r="AW850" s="34"/>
      <c r="AX850" s="34"/>
      <c r="AY850" s="34"/>
      <c r="AZ850" s="34"/>
      <c r="BA850" s="34"/>
      <c r="BB850" s="34"/>
      <c r="BC850" s="34"/>
      <c r="BD850" s="34"/>
      <c r="BE850" s="34"/>
      <c r="BF850" s="34"/>
      <c r="BG850" s="34"/>
      <c r="BH850" s="34"/>
      <c r="BI850" s="34"/>
      <c r="BJ850" s="34"/>
      <c r="BK850" s="34"/>
      <c r="BL850" s="34"/>
      <c r="BM850" s="34"/>
      <c r="BN850" s="34"/>
      <c r="BO850" s="34"/>
      <c r="BP850" s="34"/>
      <c r="BQ850" s="34"/>
      <c r="BR850" s="34"/>
      <c r="BS850" s="34"/>
      <c r="BT850" s="34"/>
      <c r="BU850" s="34"/>
      <c r="BV850" s="34"/>
      <c r="BW850" s="34"/>
      <c r="BX850" s="34"/>
      <c r="BY850" s="34"/>
      <c r="BZ850" s="34"/>
      <c r="CA850" s="34"/>
      <c r="CB850" s="34"/>
      <c r="CC850" s="34"/>
      <c r="CD850" s="34"/>
      <c r="CE850" s="34"/>
      <c r="CF850" s="34"/>
      <c r="CG850" s="34"/>
      <c r="CH850" s="34"/>
      <c r="CI850" s="34"/>
      <c r="CJ850" s="34"/>
      <c r="CK850" s="34"/>
      <c r="CL850" s="34"/>
      <c r="CM850" s="34"/>
      <c r="CN850" s="34"/>
      <c r="CO850" s="34"/>
      <c r="CP850" s="34"/>
      <c r="CQ850" s="34"/>
      <c r="CR850" s="34"/>
      <c r="CS850" s="34"/>
      <c r="CT850" s="34"/>
      <c r="CU850" s="34"/>
      <c r="CV850" s="34"/>
      <c r="CW850" s="34"/>
      <c r="CX850" s="34"/>
      <c r="CY850" s="34"/>
      <c r="CZ850" s="34"/>
      <c r="DA850" s="34"/>
      <c r="DB850" s="34"/>
      <c r="DC850" s="34"/>
      <c r="DD850" s="34"/>
      <c r="DE850" s="34"/>
      <c r="DF850" s="34"/>
      <c r="DG850" s="34"/>
      <c r="DH850" s="34"/>
      <c r="DI850" s="34"/>
      <c r="DJ850" s="34"/>
      <c r="DK850" s="34"/>
      <c r="DL850" s="34"/>
      <c r="DM850" s="34"/>
      <c r="DN850" s="34"/>
      <c r="DO850" s="34"/>
      <c r="DP850" s="34"/>
    </row>
    <row r="851" spans="43:120" s="5" customFormat="1" x14ac:dyDescent="0.25">
      <c r="AQ851" s="34"/>
      <c r="AR851" s="34"/>
      <c r="AS851" s="34"/>
      <c r="AT851" s="34"/>
      <c r="AU851" s="34"/>
      <c r="AV851" s="34"/>
      <c r="AW851" s="34"/>
      <c r="AX851" s="34"/>
      <c r="AY851" s="34"/>
      <c r="AZ851" s="34"/>
      <c r="BA851" s="34"/>
      <c r="BB851" s="34"/>
      <c r="BC851" s="34"/>
      <c r="BD851" s="34"/>
      <c r="BE851" s="34"/>
      <c r="BF851" s="34"/>
      <c r="BG851" s="34"/>
      <c r="BH851" s="34"/>
      <c r="BI851" s="34"/>
      <c r="BJ851" s="34"/>
      <c r="BK851" s="34"/>
      <c r="BL851" s="34"/>
      <c r="BM851" s="34"/>
      <c r="BN851" s="34"/>
      <c r="BO851" s="34"/>
      <c r="BP851" s="34"/>
      <c r="BQ851" s="34"/>
      <c r="BR851" s="34"/>
      <c r="BS851" s="34"/>
      <c r="BT851" s="34"/>
      <c r="BU851" s="34"/>
      <c r="BV851" s="34"/>
      <c r="BW851" s="34"/>
      <c r="BX851" s="34"/>
      <c r="BY851" s="34"/>
      <c r="BZ851" s="34"/>
      <c r="CA851" s="34"/>
      <c r="CB851" s="34"/>
      <c r="CC851" s="34"/>
      <c r="CD851" s="34"/>
      <c r="CE851" s="34"/>
      <c r="CF851" s="34"/>
      <c r="CG851" s="34"/>
      <c r="CH851" s="34"/>
      <c r="CI851" s="34"/>
      <c r="CJ851" s="34"/>
      <c r="CK851" s="34"/>
      <c r="CL851" s="34"/>
      <c r="CM851" s="34"/>
      <c r="CN851" s="34"/>
      <c r="CO851" s="34"/>
      <c r="CP851" s="34"/>
      <c r="CQ851" s="34"/>
      <c r="CR851" s="34"/>
      <c r="CS851" s="34"/>
      <c r="CT851" s="34"/>
      <c r="CU851" s="34"/>
      <c r="CV851" s="34"/>
      <c r="CW851" s="34"/>
      <c r="CX851" s="34"/>
      <c r="CY851" s="34"/>
      <c r="CZ851" s="34"/>
      <c r="DA851" s="34"/>
      <c r="DB851" s="34"/>
      <c r="DC851" s="34"/>
      <c r="DD851" s="34"/>
      <c r="DE851" s="34"/>
      <c r="DF851" s="34"/>
      <c r="DG851" s="34"/>
      <c r="DH851" s="34"/>
      <c r="DI851" s="34"/>
      <c r="DJ851" s="34"/>
      <c r="DK851" s="34"/>
      <c r="DL851" s="34"/>
      <c r="DM851" s="34"/>
      <c r="DN851" s="34"/>
      <c r="DO851" s="34"/>
      <c r="DP851" s="34"/>
    </row>
    <row r="852" spans="43:120" s="5" customFormat="1" x14ac:dyDescent="0.25">
      <c r="AQ852" s="34"/>
      <c r="AR852" s="34"/>
      <c r="AS852" s="34"/>
      <c r="AT852" s="34"/>
      <c r="AU852" s="34"/>
      <c r="AV852" s="34"/>
      <c r="AW852" s="34"/>
      <c r="AX852" s="34"/>
      <c r="AY852" s="34"/>
      <c r="AZ852" s="34"/>
      <c r="BA852" s="34"/>
      <c r="BB852" s="34"/>
      <c r="BC852" s="34"/>
      <c r="BD852" s="34"/>
      <c r="BE852" s="34"/>
      <c r="BF852" s="34"/>
      <c r="BG852" s="34"/>
      <c r="BH852" s="34"/>
      <c r="BI852" s="34"/>
      <c r="BJ852" s="34"/>
      <c r="BK852" s="34"/>
      <c r="BL852" s="34"/>
      <c r="BM852" s="34"/>
      <c r="BN852" s="34"/>
      <c r="BO852" s="34"/>
      <c r="BP852" s="34"/>
      <c r="BQ852" s="34"/>
      <c r="BR852" s="34"/>
      <c r="BS852" s="34"/>
      <c r="BT852" s="34"/>
      <c r="BU852" s="34"/>
      <c r="BV852" s="34"/>
      <c r="BW852" s="34"/>
      <c r="BX852" s="34"/>
      <c r="BY852" s="34"/>
      <c r="BZ852" s="34"/>
      <c r="CA852" s="34"/>
      <c r="CB852" s="34"/>
      <c r="CC852" s="34"/>
      <c r="CD852" s="34"/>
      <c r="CE852" s="34"/>
      <c r="CF852" s="34"/>
      <c r="CG852" s="34"/>
      <c r="CH852" s="34"/>
      <c r="CI852" s="34"/>
      <c r="CJ852" s="34"/>
      <c r="CK852" s="34"/>
      <c r="CL852" s="34"/>
      <c r="CM852" s="34"/>
      <c r="CN852" s="34"/>
      <c r="CO852" s="34"/>
      <c r="CP852" s="34"/>
      <c r="CQ852" s="34"/>
      <c r="CR852" s="34"/>
      <c r="CS852" s="34"/>
      <c r="CT852" s="34"/>
      <c r="CU852" s="34"/>
      <c r="CV852" s="34"/>
      <c r="CW852" s="34"/>
      <c r="CX852" s="34"/>
      <c r="CY852" s="34"/>
      <c r="CZ852" s="34"/>
      <c r="DA852" s="34"/>
      <c r="DB852" s="34"/>
      <c r="DC852" s="34"/>
      <c r="DD852" s="34"/>
      <c r="DE852" s="34"/>
      <c r="DF852" s="34"/>
      <c r="DG852" s="34"/>
      <c r="DH852" s="34"/>
      <c r="DI852" s="34"/>
      <c r="DJ852" s="34"/>
      <c r="DK852" s="34"/>
      <c r="DL852" s="34"/>
      <c r="DM852" s="34"/>
      <c r="DN852" s="34"/>
      <c r="DO852" s="34"/>
      <c r="DP852" s="34"/>
    </row>
    <row r="853" spans="43:120" s="5" customFormat="1" x14ac:dyDescent="0.25">
      <c r="AQ853" s="34"/>
      <c r="AR853" s="34"/>
      <c r="AS853" s="34"/>
      <c r="AT853" s="34"/>
      <c r="AU853" s="34"/>
      <c r="AV853" s="34"/>
      <c r="AW853" s="34"/>
      <c r="AX853" s="34"/>
      <c r="AY853" s="34"/>
      <c r="AZ853" s="34"/>
      <c r="BA853" s="34"/>
      <c r="BB853" s="34"/>
      <c r="BC853" s="34"/>
      <c r="BD853" s="34"/>
      <c r="BE853" s="34"/>
      <c r="BF853" s="34"/>
      <c r="BG853" s="34"/>
      <c r="BH853" s="34"/>
      <c r="BI853" s="34"/>
      <c r="BJ853" s="34"/>
      <c r="BK853" s="34"/>
      <c r="BL853" s="34"/>
      <c r="BM853" s="34"/>
      <c r="BN853" s="34"/>
      <c r="BO853" s="34"/>
      <c r="BP853" s="34"/>
      <c r="BQ853" s="34"/>
      <c r="BR853" s="34"/>
      <c r="BS853" s="34"/>
      <c r="BT853" s="34"/>
      <c r="BU853" s="34"/>
      <c r="BV853" s="34"/>
      <c r="BW853" s="34"/>
      <c r="BX853" s="34"/>
      <c r="BY853" s="34"/>
      <c r="BZ853" s="34"/>
      <c r="CA853" s="34"/>
      <c r="CB853" s="34"/>
      <c r="CC853" s="34"/>
      <c r="CD853" s="34"/>
      <c r="CE853" s="34"/>
      <c r="CF853" s="34"/>
      <c r="CG853" s="34"/>
      <c r="CH853" s="34"/>
      <c r="CI853" s="34"/>
      <c r="CJ853" s="34"/>
      <c r="CK853" s="34"/>
      <c r="CL853" s="34"/>
      <c r="CM853" s="34"/>
      <c r="CN853" s="34"/>
      <c r="CO853" s="34"/>
      <c r="CP853" s="34"/>
      <c r="CQ853" s="34"/>
      <c r="CR853" s="34"/>
      <c r="CS853" s="34"/>
      <c r="CT853" s="34"/>
      <c r="CU853" s="34"/>
      <c r="CV853" s="34"/>
      <c r="CW853" s="34"/>
      <c r="CX853" s="34"/>
      <c r="CY853" s="34"/>
      <c r="CZ853" s="34"/>
      <c r="DA853" s="34"/>
      <c r="DB853" s="34"/>
      <c r="DC853" s="34"/>
      <c r="DD853" s="34"/>
      <c r="DE853" s="34"/>
      <c r="DF853" s="34"/>
      <c r="DG853" s="34"/>
      <c r="DH853" s="34"/>
      <c r="DI853" s="34"/>
      <c r="DJ853" s="34"/>
      <c r="DK853" s="34"/>
      <c r="DL853" s="34"/>
      <c r="DM853" s="34"/>
      <c r="DN853" s="34"/>
      <c r="DO853" s="34"/>
      <c r="DP853" s="34"/>
    </row>
    <row r="854" spans="43:120" s="5" customFormat="1" x14ac:dyDescent="0.25">
      <c r="AQ854" s="34"/>
      <c r="AR854" s="34"/>
      <c r="AS854" s="34"/>
      <c r="AT854" s="34"/>
      <c r="AU854" s="34"/>
      <c r="AV854" s="34"/>
      <c r="AW854" s="34"/>
      <c r="AX854" s="34"/>
      <c r="AY854" s="34"/>
      <c r="AZ854" s="34"/>
      <c r="BA854" s="34"/>
      <c r="BB854" s="34"/>
      <c r="BC854" s="34"/>
      <c r="BD854" s="34"/>
      <c r="BE854" s="34"/>
      <c r="BF854" s="34"/>
      <c r="BG854" s="34"/>
      <c r="BH854" s="34"/>
      <c r="BI854" s="34"/>
      <c r="BJ854" s="34"/>
      <c r="BK854" s="34"/>
      <c r="BL854" s="34"/>
      <c r="BM854" s="34"/>
      <c r="BN854" s="34"/>
      <c r="BO854" s="34"/>
      <c r="BP854" s="34"/>
      <c r="BQ854" s="34"/>
      <c r="BR854" s="34"/>
      <c r="BS854" s="34"/>
      <c r="BT854" s="34"/>
      <c r="BU854" s="34"/>
      <c r="BV854" s="34"/>
      <c r="BW854" s="34"/>
      <c r="BX854" s="34"/>
      <c r="BY854" s="34"/>
      <c r="BZ854" s="34"/>
      <c r="CA854" s="34"/>
      <c r="CB854" s="34"/>
      <c r="CC854" s="34"/>
      <c r="CD854" s="34"/>
      <c r="CE854" s="34"/>
      <c r="CF854" s="34"/>
      <c r="CG854" s="34"/>
      <c r="CH854" s="34"/>
      <c r="CI854" s="34"/>
      <c r="CJ854" s="34"/>
      <c r="CK854" s="34"/>
      <c r="CL854" s="34"/>
      <c r="CM854" s="34"/>
      <c r="CN854" s="34"/>
      <c r="CO854" s="34"/>
      <c r="CP854" s="34"/>
      <c r="CQ854" s="34"/>
      <c r="CR854" s="34"/>
      <c r="CS854" s="34"/>
      <c r="CT854" s="34"/>
      <c r="CU854" s="34"/>
      <c r="CV854" s="34"/>
      <c r="CW854" s="34"/>
      <c r="CX854" s="34"/>
      <c r="CY854" s="34"/>
      <c r="CZ854" s="34"/>
      <c r="DA854" s="34"/>
      <c r="DB854" s="34"/>
      <c r="DC854" s="34"/>
      <c r="DD854" s="34"/>
      <c r="DE854" s="34"/>
      <c r="DF854" s="34"/>
      <c r="DG854" s="34"/>
      <c r="DH854" s="34"/>
      <c r="DI854" s="34"/>
      <c r="DJ854" s="34"/>
      <c r="DK854" s="34"/>
      <c r="DL854" s="34"/>
      <c r="DM854" s="34"/>
      <c r="DN854" s="34"/>
      <c r="DO854" s="34"/>
      <c r="DP854" s="34"/>
    </row>
    <row r="855" spans="43:120" s="5" customFormat="1" x14ac:dyDescent="0.25">
      <c r="AQ855" s="34"/>
      <c r="AR855" s="34"/>
      <c r="AS855" s="34"/>
      <c r="AT855" s="34"/>
      <c r="AU855" s="34"/>
      <c r="AV855" s="34"/>
      <c r="AW855" s="34"/>
      <c r="AX855" s="34"/>
      <c r="AY855" s="34"/>
      <c r="AZ855" s="34"/>
      <c r="BA855" s="34"/>
      <c r="BB855" s="34"/>
      <c r="BC855" s="34"/>
      <c r="BD855" s="34"/>
      <c r="BE855" s="34"/>
      <c r="BF855" s="34"/>
      <c r="BG855" s="34"/>
      <c r="BH855" s="34"/>
      <c r="BI855" s="34"/>
      <c r="BJ855" s="34"/>
      <c r="BK855" s="34"/>
      <c r="BL855" s="34"/>
      <c r="BM855" s="34"/>
      <c r="BN855" s="34"/>
      <c r="BO855" s="34"/>
      <c r="BP855" s="34"/>
      <c r="BQ855" s="34"/>
      <c r="BR855" s="34"/>
      <c r="BS855" s="34"/>
      <c r="BT855" s="34"/>
      <c r="BU855" s="34"/>
      <c r="BV855" s="34"/>
      <c r="BW855" s="34"/>
      <c r="BX855" s="34"/>
      <c r="BY855" s="34"/>
      <c r="BZ855" s="34"/>
      <c r="CA855" s="34"/>
      <c r="CB855" s="34"/>
      <c r="CC855" s="34"/>
      <c r="CD855" s="34"/>
      <c r="CE855" s="34"/>
      <c r="CF855" s="34"/>
      <c r="CG855" s="34"/>
      <c r="CH855" s="34"/>
      <c r="CI855" s="34"/>
      <c r="CJ855" s="34"/>
      <c r="CK855" s="34"/>
      <c r="CL855" s="34"/>
      <c r="CM855" s="34"/>
      <c r="CN855" s="34"/>
      <c r="CO855" s="34"/>
      <c r="CP855" s="34"/>
      <c r="CQ855" s="34"/>
      <c r="CR855" s="34"/>
      <c r="CS855" s="34"/>
      <c r="CT855" s="34"/>
      <c r="CU855" s="34"/>
      <c r="CV855" s="34"/>
      <c r="CW855" s="34"/>
      <c r="CX855" s="34"/>
      <c r="CY855" s="34"/>
      <c r="CZ855" s="34"/>
      <c r="DA855" s="34"/>
      <c r="DB855" s="34"/>
      <c r="DC855" s="34"/>
      <c r="DD855" s="34"/>
      <c r="DE855" s="34"/>
      <c r="DF855" s="34"/>
      <c r="DG855" s="34"/>
      <c r="DH855" s="34"/>
      <c r="DI855" s="34"/>
      <c r="DJ855" s="34"/>
      <c r="DK855" s="34"/>
      <c r="DL855" s="34"/>
      <c r="DM855" s="34"/>
      <c r="DN855" s="34"/>
      <c r="DO855" s="34"/>
      <c r="DP855" s="34"/>
    </row>
    <row r="856" spans="43:120" s="5" customFormat="1" x14ac:dyDescent="0.25">
      <c r="AQ856" s="34"/>
      <c r="AR856" s="34"/>
      <c r="AS856" s="34"/>
      <c r="AT856" s="34"/>
      <c r="AU856" s="34"/>
      <c r="AV856" s="34"/>
      <c r="AW856" s="34"/>
      <c r="AX856" s="34"/>
      <c r="AY856" s="34"/>
      <c r="AZ856" s="34"/>
      <c r="BA856" s="34"/>
      <c r="BB856" s="34"/>
      <c r="BC856" s="34"/>
      <c r="BD856" s="34"/>
      <c r="BE856" s="34"/>
      <c r="BF856" s="34"/>
      <c r="BG856" s="34"/>
      <c r="BH856" s="34"/>
      <c r="BI856" s="34"/>
      <c r="BJ856" s="34"/>
      <c r="BK856" s="34"/>
      <c r="BL856" s="34"/>
      <c r="BM856" s="34"/>
      <c r="BN856" s="34"/>
      <c r="BO856" s="34"/>
      <c r="BP856" s="34"/>
      <c r="BQ856" s="34"/>
      <c r="BR856" s="34"/>
      <c r="BS856" s="34"/>
      <c r="BT856" s="34"/>
      <c r="BU856" s="34"/>
      <c r="BV856" s="34"/>
      <c r="BW856" s="34"/>
      <c r="BX856" s="34"/>
      <c r="BY856" s="34"/>
      <c r="BZ856" s="34"/>
      <c r="CA856" s="34"/>
      <c r="CB856" s="34"/>
      <c r="CC856" s="34"/>
      <c r="CD856" s="34"/>
      <c r="CE856" s="34"/>
      <c r="CF856" s="34"/>
      <c r="CG856" s="34"/>
      <c r="CH856" s="34"/>
      <c r="CI856" s="34"/>
      <c r="CJ856" s="34"/>
      <c r="CK856" s="34"/>
      <c r="CL856" s="34"/>
      <c r="CM856" s="34"/>
      <c r="CN856" s="34"/>
      <c r="CO856" s="34"/>
      <c r="CP856" s="34"/>
      <c r="CQ856" s="34"/>
      <c r="CR856" s="34"/>
      <c r="CS856" s="34"/>
      <c r="CT856" s="34"/>
      <c r="CU856" s="34"/>
      <c r="CV856" s="34"/>
      <c r="CW856" s="34"/>
      <c r="CX856" s="34"/>
      <c r="CY856" s="34"/>
      <c r="CZ856" s="34"/>
      <c r="DA856" s="34"/>
      <c r="DB856" s="34"/>
      <c r="DC856" s="34"/>
      <c r="DD856" s="34"/>
      <c r="DE856" s="34"/>
      <c r="DF856" s="34"/>
      <c r="DG856" s="34"/>
      <c r="DH856" s="34"/>
      <c r="DI856" s="34"/>
      <c r="DJ856" s="34"/>
      <c r="DK856" s="34"/>
      <c r="DL856" s="34"/>
      <c r="DM856" s="34"/>
      <c r="DN856" s="34"/>
      <c r="DO856" s="34"/>
      <c r="DP856" s="34"/>
    </row>
    <row r="857" spans="43:120" s="5" customFormat="1" x14ac:dyDescent="0.25">
      <c r="AQ857" s="34"/>
      <c r="AR857" s="34"/>
      <c r="AS857" s="34"/>
      <c r="AT857" s="34"/>
      <c r="AU857" s="34"/>
      <c r="AV857" s="34"/>
      <c r="AW857" s="34"/>
      <c r="AX857" s="34"/>
      <c r="AY857" s="34"/>
      <c r="AZ857" s="34"/>
      <c r="BA857" s="34"/>
      <c r="BB857" s="34"/>
      <c r="BC857" s="34"/>
      <c r="BD857" s="34"/>
      <c r="BE857" s="34"/>
      <c r="BF857" s="34"/>
      <c r="BG857" s="34"/>
      <c r="BH857" s="34"/>
      <c r="BI857" s="34"/>
      <c r="BJ857" s="34"/>
      <c r="BK857" s="34"/>
      <c r="BL857" s="34"/>
      <c r="BM857" s="34"/>
      <c r="BN857" s="34"/>
      <c r="BO857" s="34"/>
      <c r="BP857" s="34"/>
      <c r="BQ857" s="34"/>
      <c r="BR857" s="34"/>
      <c r="BS857" s="34"/>
      <c r="BT857" s="34"/>
      <c r="BU857" s="34"/>
      <c r="BV857" s="34"/>
      <c r="BW857" s="34"/>
      <c r="BX857" s="34"/>
      <c r="BY857" s="34"/>
      <c r="BZ857" s="34"/>
      <c r="CA857" s="34"/>
      <c r="CB857" s="34"/>
      <c r="CC857" s="34"/>
      <c r="CD857" s="34"/>
      <c r="CE857" s="34"/>
      <c r="CF857" s="34"/>
      <c r="CG857" s="34"/>
      <c r="CH857" s="34"/>
      <c r="CI857" s="34"/>
      <c r="CJ857" s="34"/>
      <c r="CK857" s="34"/>
      <c r="CL857" s="34"/>
      <c r="CM857" s="34"/>
      <c r="CN857" s="34"/>
      <c r="CO857" s="34"/>
      <c r="CP857" s="34"/>
      <c r="CQ857" s="34"/>
      <c r="CR857" s="34"/>
      <c r="CS857" s="34"/>
      <c r="CT857" s="34"/>
      <c r="CU857" s="34"/>
      <c r="CV857" s="34"/>
      <c r="CW857" s="34"/>
      <c r="CX857" s="34"/>
      <c r="CY857" s="34"/>
      <c r="CZ857" s="34"/>
      <c r="DA857" s="34"/>
      <c r="DB857" s="34"/>
      <c r="DC857" s="34"/>
      <c r="DD857" s="34"/>
      <c r="DE857" s="34"/>
      <c r="DF857" s="34"/>
      <c r="DG857" s="34"/>
      <c r="DH857" s="34"/>
      <c r="DI857" s="34"/>
      <c r="DJ857" s="34"/>
      <c r="DK857" s="34"/>
      <c r="DL857" s="34"/>
      <c r="DM857" s="34"/>
      <c r="DN857" s="34"/>
      <c r="DO857" s="34"/>
      <c r="DP857" s="34"/>
    </row>
    <row r="858" spans="43:120" s="5" customFormat="1" x14ac:dyDescent="0.25">
      <c r="AQ858" s="34"/>
      <c r="AR858" s="34"/>
      <c r="AS858" s="34"/>
      <c r="AT858" s="34"/>
      <c r="AU858" s="34"/>
      <c r="AV858" s="34"/>
      <c r="AW858" s="34"/>
      <c r="AX858" s="34"/>
      <c r="AY858" s="34"/>
      <c r="AZ858" s="34"/>
      <c r="BA858" s="34"/>
      <c r="BB858" s="34"/>
      <c r="BC858" s="34"/>
      <c r="BD858" s="34"/>
      <c r="BE858" s="34"/>
      <c r="BF858" s="34"/>
      <c r="BG858" s="34"/>
      <c r="BH858" s="34"/>
      <c r="BI858" s="34"/>
      <c r="BJ858" s="34"/>
      <c r="BK858" s="34"/>
      <c r="BL858" s="34"/>
      <c r="BM858" s="34"/>
      <c r="BN858" s="34"/>
      <c r="BO858" s="34"/>
      <c r="BP858" s="34"/>
      <c r="BQ858" s="34"/>
      <c r="BR858" s="34"/>
      <c r="BS858" s="34"/>
      <c r="BT858" s="34"/>
      <c r="BU858" s="34"/>
      <c r="BV858" s="34"/>
      <c r="BW858" s="34"/>
      <c r="BX858" s="34"/>
      <c r="BY858" s="34"/>
      <c r="BZ858" s="34"/>
      <c r="CA858" s="34"/>
      <c r="CB858" s="34"/>
      <c r="CC858" s="34"/>
      <c r="CD858" s="34"/>
      <c r="CE858" s="34"/>
      <c r="CF858" s="34"/>
      <c r="CG858" s="34"/>
      <c r="CH858" s="34"/>
      <c r="CI858" s="34"/>
      <c r="CJ858" s="34"/>
      <c r="CK858" s="34"/>
      <c r="CL858" s="34"/>
      <c r="CM858" s="34"/>
      <c r="CN858" s="34"/>
      <c r="CO858" s="34"/>
      <c r="CP858" s="34"/>
      <c r="CQ858" s="34"/>
      <c r="CR858" s="34"/>
      <c r="CS858" s="34"/>
      <c r="CT858" s="34"/>
      <c r="CU858" s="34"/>
      <c r="CV858" s="34"/>
      <c r="CW858" s="34"/>
      <c r="CX858" s="34"/>
      <c r="CY858" s="34"/>
      <c r="CZ858" s="34"/>
      <c r="DA858" s="34"/>
      <c r="DB858" s="34"/>
      <c r="DC858" s="34"/>
      <c r="DD858" s="34"/>
      <c r="DE858" s="34"/>
      <c r="DF858" s="34"/>
      <c r="DG858" s="34"/>
      <c r="DH858" s="34"/>
      <c r="DI858" s="34"/>
      <c r="DJ858" s="34"/>
      <c r="DK858" s="34"/>
      <c r="DL858" s="34"/>
      <c r="DM858" s="34"/>
      <c r="DN858" s="34"/>
      <c r="DO858" s="34"/>
      <c r="DP858" s="34"/>
    </row>
    <row r="859" spans="43:120" s="5" customFormat="1" x14ac:dyDescent="0.25">
      <c r="AQ859" s="34"/>
      <c r="AR859" s="34"/>
      <c r="AS859" s="34"/>
      <c r="AT859" s="34"/>
      <c r="AU859" s="34"/>
      <c r="AV859" s="34"/>
      <c r="AW859" s="34"/>
      <c r="AX859" s="34"/>
      <c r="AY859" s="34"/>
      <c r="AZ859" s="34"/>
      <c r="BA859" s="34"/>
      <c r="BB859" s="34"/>
      <c r="BC859" s="34"/>
      <c r="BD859" s="34"/>
      <c r="BE859" s="34"/>
      <c r="BF859" s="34"/>
      <c r="BG859" s="34"/>
      <c r="BH859" s="34"/>
      <c r="BI859" s="34"/>
      <c r="BJ859" s="34"/>
      <c r="BK859" s="34"/>
      <c r="BL859" s="34"/>
      <c r="BM859" s="34"/>
      <c r="BN859" s="34"/>
      <c r="BO859" s="34"/>
      <c r="BP859" s="34"/>
      <c r="BQ859" s="34"/>
      <c r="BR859" s="34"/>
      <c r="BS859" s="34"/>
      <c r="BT859" s="34"/>
      <c r="BU859" s="34"/>
      <c r="BV859" s="34"/>
      <c r="BW859" s="34"/>
      <c r="BX859" s="34"/>
      <c r="BY859" s="34"/>
      <c r="BZ859" s="34"/>
      <c r="CA859" s="34"/>
      <c r="CB859" s="34"/>
      <c r="CC859" s="34"/>
      <c r="CD859" s="34"/>
      <c r="CE859" s="34"/>
      <c r="CF859" s="34"/>
      <c r="CG859" s="34"/>
      <c r="CH859" s="34"/>
      <c r="CI859" s="34"/>
      <c r="CJ859" s="34"/>
      <c r="CK859" s="34"/>
      <c r="CL859" s="34"/>
      <c r="CM859" s="34"/>
      <c r="CN859" s="34"/>
      <c r="CO859" s="34"/>
      <c r="CP859" s="34"/>
      <c r="CQ859" s="34"/>
      <c r="CR859" s="34"/>
      <c r="CS859" s="34"/>
      <c r="CT859" s="34"/>
      <c r="CU859" s="34"/>
      <c r="CV859" s="34"/>
      <c r="CW859" s="34"/>
      <c r="CX859" s="34"/>
      <c r="CY859" s="34"/>
      <c r="CZ859" s="34"/>
      <c r="DA859" s="34"/>
      <c r="DB859" s="34"/>
      <c r="DC859" s="34"/>
      <c r="DD859" s="34"/>
      <c r="DE859" s="34"/>
      <c r="DF859" s="34"/>
      <c r="DG859" s="34"/>
      <c r="DH859" s="34"/>
      <c r="DI859" s="34"/>
      <c r="DJ859" s="34"/>
      <c r="DK859" s="34"/>
      <c r="DL859" s="34"/>
      <c r="DM859" s="34"/>
      <c r="DN859" s="34"/>
      <c r="DO859" s="34"/>
      <c r="DP859" s="34"/>
    </row>
    <row r="860" spans="43:120" s="5" customFormat="1" x14ac:dyDescent="0.25">
      <c r="AQ860" s="34"/>
      <c r="AR860" s="34"/>
      <c r="AS860" s="34"/>
      <c r="AT860" s="34"/>
      <c r="AU860" s="34"/>
      <c r="AV860" s="34"/>
      <c r="AW860" s="34"/>
      <c r="AX860" s="34"/>
      <c r="AY860" s="34"/>
      <c r="AZ860" s="34"/>
      <c r="BA860" s="34"/>
      <c r="BB860" s="34"/>
      <c r="BC860" s="34"/>
      <c r="BD860" s="34"/>
      <c r="BE860" s="34"/>
      <c r="BF860" s="34"/>
      <c r="BG860" s="34"/>
      <c r="BH860" s="34"/>
      <c r="BI860" s="34"/>
      <c r="BJ860" s="34"/>
      <c r="BK860" s="34"/>
      <c r="BL860" s="34"/>
      <c r="BM860" s="34"/>
      <c r="BN860" s="34"/>
      <c r="BO860" s="34"/>
      <c r="BP860" s="34"/>
      <c r="BQ860" s="34"/>
      <c r="BR860" s="34"/>
      <c r="BS860" s="34"/>
      <c r="BT860" s="34"/>
      <c r="BU860" s="34"/>
      <c r="BV860" s="34"/>
      <c r="BW860" s="34"/>
      <c r="BX860" s="34"/>
      <c r="BY860" s="34"/>
      <c r="BZ860" s="34"/>
      <c r="CA860" s="34"/>
      <c r="CB860" s="34"/>
      <c r="CC860" s="34"/>
      <c r="CD860" s="34"/>
      <c r="CE860" s="34"/>
      <c r="CF860" s="34"/>
      <c r="CG860" s="34"/>
      <c r="CH860" s="34"/>
      <c r="CI860" s="34"/>
      <c r="CJ860" s="34"/>
      <c r="CK860" s="34"/>
      <c r="CL860" s="34"/>
      <c r="CM860" s="34"/>
      <c r="CN860" s="34"/>
      <c r="CO860" s="34"/>
      <c r="CP860" s="34"/>
      <c r="CQ860" s="34"/>
      <c r="CR860" s="34"/>
      <c r="CS860" s="34"/>
      <c r="CT860" s="34"/>
      <c r="CU860" s="34"/>
      <c r="CV860" s="34"/>
      <c r="CW860" s="34"/>
      <c r="CX860" s="34"/>
      <c r="CY860" s="34"/>
      <c r="CZ860" s="34"/>
      <c r="DA860" s="34"/>
      <c r="DB860" s="34"/>
      <c r="DC860" s="34"/>
      <c r="DD860" s="34"/>
      <c r="DE860" s="34"/>
      <c r="DF860" s="34"/>
      <c r="DG860" s="34"/>
      <c r="DH860" s="34"/>
      <c r="DI860" s="34"/>
      <c r="DJ860" s="34"/>
      <c r="DK860" s="34"/>
      <c r="DL860" s="34"/>
      <c r="DM860" s="34"/>
      <c r="DN860" s="34"/>
      <c r="DO860" s="34"/>
      <c r="DP860" s="34"/>
    </row>
    <row r="861" spans="43:120" s="5" customFormat="1" x14ac:dyDescent="0.25">
      <c r="AQ861" s="34"/>
      <c r="AR861" s="34"/>
      <c r="AS861" s="34"/>
      <c r="AT861" s="34"/>
      <c r="AU861" s="34"/>
      <c r="AV861" s="34"/>
      <c r="AW861" s="34"/>
      <c r="AX861" s="34"/>
      <c r="AY861" s="34"/>
      <c r="AZ861" s="34"/>
      <c r="BA861" s="34"/>
      <c r="BB861" s="34"/>
      <c r="BC861" s="34"/>
      <c r="BD861" s="34"/>
      <c r="BE861" s="34"/>
      <c r="BF861" s="34"/>
      <c r="BG861" s="34"/>
      <c r="BH861" s="34"/>
      <c r="BI861" s="34"/>
      <c r="BJ861" s="34"/>
      <c r="BK861" s="34"/>
      <c r="BL861" s="34"/>
      <c r="BM861" s="34"/>
      <c r="BN861" s="34"/>
      <c r="BO861" s="34"/>
      <c r="BP861" s="34"/>
      <c r="BQ861" s="34"/>
      <c r="BR861" s="34"/>
      <c r="BS861" s="34"/>
      <c r="BT861" s="34"/>
      <c r="BU861" s="34"/>
      <c r="BV861" s="34"/>
      <c r="BW861" s="34"/>
      <c r="BX861" s="34"/>
      <c r="BY861" s="34"/>
      <c r="BZ861" s="34"/>
      <c r="CA861" s="34"/>
      <c r="CB861" s="34"/>
      <c r="CC861" s="34"/>
      <c r="CD861" s="34"/>
      <c r="CE861" s="34"/>
      <c r="CF861" s="34"/>
      <c r="CG861" s="34"/>
      <c r="CH861" s="34"/>
      <c r="CI861" s="34"/>
      <c r="CJ861" s="34"/>
      <c r="CK861" s="34"/>
      <c r="CL861" s="34"/>
      <c r="CM861" s="34"/>
      <c r="CN861" s="34"/>
      <c r="CO861" s="34"/>
      <c r="CP861" s="34"/>
      <c r="CQ861" s="34"/>
      <c r="CR861" s="34"/>
      <c r="CS861" s="34"/>
      <c r="CT861" s="34"/>
      <c r="CU861" s="34"/>
      <c r="CV861" s="34"/>
      <c r="CW861" s="34"/>
      <c r="CX861" s="34"/>
      <c r="CY861" s="34"/>
      <c r="CZ861" s="34"/>
      <c r="DA861" s="34"/>
      <c r="DB861" s="34"/>
      <c r="DC861" s="34"/>
      <c r="DD861" s="34"/>
      <c r="DE861" s="34"/>
      <c r="DF861" s="34"/>
      <c r="DG861" s="34"/>
      <c r="DH861" s="34"/>
      <c r="DI861" s="34"/>
      <c r="DJ861" s="34"/>
      <c r="DK861" s="34"/>
      <c r="DL861" s="34"/>
      <c r="DM861" s="34"/>
      <c r="DN861" s="34"/>
      <c r="DO861" s="34"/>
      <c r="DP861" s="34"/>
    </row>
    <row r="862" spans="43:120" s="5" customFormat="1" x14ac:dyDescent="0.25">
      <c r="AQ862" s="34"/>
      <c r="AR862" s="34"/>
      <c r="AS862" s="34"/>
      <c r="AT862" s="34"/>
      <c r="AU862" s="34"/>
      <c r="AV862" s="34"/>
      <c r="AW862" s="34"/>
      <c r="AX862" s="34"/>
      <c r="AY862" s="34"/>
      <c r="AZ862" s="34"/>
      <c r="BA862" s="34"/>
      <c r="BB862" s="34"/>
      <c r="BC862" s="34"/>
      <c r="BD862" s="34"/>
      <c r="BE862" s="34"/>
      <c r="BF862" s="34"/>
      <c r="BG862" s="34"/>
      <c r="BH862" s="34"/>
      <c r="BI862" s="34"/>
      <c r="BJ862" s="34"/>
      <c r="BK862" s="34"/>
      <c r="BL862" s="34"/>
      <c r="BM862" s="34"/>
      <c r="BN862" s="34"/>
      <c r="BO862" s="34"/>
      <c r="BP862" s="34"/>
      <c r="BQ862" s="34"/>
      <c r="BR862" s="34"/>
      <c r="BS862" s="34"/>
      <c r="BT862" s="34"/>
      <c r="BU862" s="34"/>
      <c r="BV862" s="34"/>
      <c r="BW862" s="34"/>
      <c r="BX862" s="34"/>
      <c r="BY862" s="34"/>
      <c r="BZ862" s="34"/>
      <c r="CA862" s="34"/>
      <c r="CB862" s="34"/>
      <c r="CC862" s="34"/>
      <c r="CD862" s="34"/>
      <c r="CE862" s="34"/>
      <c r="CF862" s="34"/>
      <c r="CG862" s="34"/>
      <c r="CH862" s="34"/>
      <c r="CI862" s="34"/>
      <c r="CJ862" s="34"/>
      <c r="CK862" s="34"/>
      <c r="CL862" s="34"/>
      <c r="CM862" s="34"/>
      <c r="CN862" s="34"/>
      <c r="CO862" s="34"/>
      <c r="CP862" s="34"/>
      <c r="CQ862" s="34"/>
      <c r="CR862" s="34"/>
      <c r="CS862" s="34"/>
      <c r="CT862" s="34"/>
      <c r="CU862" s="34"/>
      <c r="CV862" s="34"/>
      <c r="CW862" s="34"/>
      <c r="CX862" s="34"/>
      <c r="CY862" s="34"/>
      <c r="CZ862" s="34"/>
      <c r="DA862" s="34"/>
      <c r="DB862" s="34"/>
      <c r="DC862" s="34"/>
      <c r="DD862" s="34"/>
      <c r="DE862" s="34"/>
      <c r="DF862" s="34"/>
      <c r="DG862" s="34"/>
      <c r="DH862" s="34"/>
      <c r="DI862" s="34"/>
      <c r="DJ862" s="34"/>
      <c r="DK862" s="34"/>
      <c r="DL862" s="34"/>
      <c r="DM862" s="34"/>
      <c r="DN862" s="34"/>
      <c r="DO862" s="34"/>
      <c r="DP862" s="34"/>
    </row>
    <row r="863" spans="43:120" s="5" customFormat="1" x14ac:dyDescent="0.25">
      <c r="AQ863" s="34"/>
      <c r="AR863" s="34"/>
      <c r="AS863" s="34"/>
      <c r="AT863" s="34"/>
      <c r="AU863" s="34"/>
      <c r="AV863" s="34"/>
      <c r="AW863" s="34"/>
      <c r="AX863" s="34"/>
      <c r="AY863" s="34"/>
      <c r="AZ863" s="34"/>
      <c r="BA863" s="34"/>
      <c r="BB863" s="34"/>
      <c r="BC863" s="34"/>
      <c r="BD863" s="34"/>
      <c r="BE863" s="34"/>
      <c r="BF863" s="34"/>
      <c r="BG863" s="34"/>
      <c r="BH863" s="34"/>
      <c r="BI863" s="34"/>
      <c r="BJ863" s="34"/>
      <c r="BK863" s="34"/>
      <c r="BL863" s="34"/>
      <c r="BM863" s="34"/>
      <c r="BN863" s="34"/>
      <c r="BO863" s="34"/>
      <c r="BP863" s="34"/>
      <c r="BQ863" s="34"/>
      <c r="BR863" s="34"/>
      <c r="BS863" s="34"/>
      <c r="BT863" s="34"/>
      <c r="BU863" s="34"/>
      <c r="BV863" s="34"/>
      <c r="BW863" s="34"/>
      <c r="BX863" s="34"/>
      <c r="BY863" s="34"/>
      <c r="BZ863" s="34"/>
      <c r="CA863" s="34"/>
      <c r="CB863" s="34"/>
      <c r="CC863" s="34"/>
      <c r="CD863" s="34"/>
      <c r="CE863" s="34"/>
      <c r="CF863" s="34"/>
      <c r="CG863" s="34"/>
      <c r="CH863" s="34"/>
      <c r="CI863" s="34"/>
      <c r="CJ863" s="34"/>
      <c r="CK863" s="34"/>
      <c r="CL863" s="34"/>
      <c r="CM863" s="34"/>
      <c r="CN863" s="34"/>
      <c r="CO863" s="34"/>
      <c r="CP863" s="34"/>
      <c r="CQ863" s="34"/>
      <c r="CR863" s="34"/>
      <c r="CS863" s="34"/>
      <c r="CT863" s="34"/>
      <c r="CU863" s="34"/>
      <c r="CV863" s="34"/>
      <c r="CW863" s="34"/>
      <c r="CX863" s="34"/>
      <c r="CY863" s="34"/>
      <c r="CZ863" s="34"/>
      <c r="DA863" s="34"/>
      <c r="DB863" s="34"/>
      <c r="DC863" s="34"/>
      <c r="DD863" s="34"/>
      <c r="DE863" s="34"/>
      <c r="DF863" s="34"/>
      <c r="DG863" s="34"/>
      <c r="DH863" s="34"/>
      <c r="DI863" s="34"/>
      <c r="DJ863" s="34"/>
      <c r="DK863" s="34"/>
      <c r="DL863" s="34"/>
      <c r="DM863" s="34"/>
      <c r="DN863" s="34"/>
      <c r="DO863" s="34"/>
      <c r="DP863" s="34"/>
    </row>
    <row r="864" spans="43:120" s="5" customFormat="1" x14ac:dyDescent="0.25">
      <c r="AQ864" s="34"/>
      <c r="AR864" s="34"/>
      <c r="AS864" s="34"/>
      <c r="AT864" s="34"/>
      <c r="AU864" s="34"/>
      <c r="AV864" s="34"/>
      <c r="AW864" s="34"/>
      <c r="AX864" s="34"/>
      <c r="AY864" s="34"/>
      <c r="AZ864" s="34"/>
      <c r="BA864" s="34"/>
      <c r="BB864" s="34"/>
      <c r="BC864" s="34"/>
      <c r="BD864" s="34"/>
      <c r="BE864" s="34"/>
      <c r="BF864" s="34"/>
      <c r="BG864" s="34"/>
      <c r="BH864" s="34"/>
      <c r="BI864" s="34"/>
      <c r="BJ864" s="34"/>
      <c r="BK864" s="34"/>
      <c r="BL864" s="34"/>
      <c r="BM864" s="34"/>
      <c r="BN864" s="34"/>
      <c r="BO864" s="34"/>
      <c r="BP864" s="34"/>
      <c r="BQ864" s="34"/>
      <c r="BR864" s="34"/>
      <c r="BS864" s="34"/>
      <c r="BT864" s="34"/>
      <c r="BU864" s="34"/>
      <c r="BV864" s="34"/>
      <c r="BW864" s="34"/>
      <c r="BX864" s="34"/>
      <c r="BY864" s="34"/>
      <c r="BZ864" s="34"/>
      <c r="CA864" s="34"/>
      <c r="CB864" s="34"/>
      <c r="CC864" s="34"/>
      <c r="CD864" s="34"/>
      <c r="CE864" s="34"/>
      <c r="CF864" s="34"/>
      <c r="CG864" s="34"/>
      <c r="CH864" s="34"/>
      <c r="CI864" s="34"/>
      <c r="CJ864" s="34"/>
      <c r="CK864" s="34"/>
      <c r="CL864" s="34"/>
      <c r="CM864" s="34"/>
      <c r="CN864" s="34"/>
      <c r="CO864" s="34"/>
      <c r="CP864" s="34"/>
      <c r="CQ864" s="34"/>
      <c r="CR864" s="34"/>
      <c r="CS864" s="34"/>
      <c r="CT864" s="34"/>
      <c r="CU864" s="34"/>
      <c r="CV864" s="34"/>
      <c r="CW864" s="34"/>
      <c r="CX864" s="34"/>
      <c r="CY864" s="34"/>
      <c r="CZ864" s="34"/>
      <c r="DA864" s="34"/>
      <c r="DB864" s="34"/>
      <c r="DC864" s="34"/>
      <c r="DD864" s="34"/>
      <c r="DE864" s="34"/>
      <c r="DF864" s="34"/>
      <c r="DG864" s="34"/>
      <c r="DH864" s="34"/>
      <c r="DI864" s="34"/>
      <c r="DJ864" s="34"/>
      <c r="DK864" s="34"/>
      <c r="DL864" s="34"/>
      <c r="DM864" s="34"/>
      <c r="DN864" s="34"/>
      <c r="DO864" s="34"/>
      <c r="DP864" s="34"/>
    </row>
    <row r="865" spans="43:120" s="5" customFormat="1" x14ac:dyDescent="0.25">
      <c r="AQ865" s="34"/>
      <c r="AR865" s="34"/>
      <c r="AS865" s="34"/>
      <c r="AT865" s="34"/>
      <c r="AU865" s="34"/>
      <c r="AV865" s="34"/>
      <c r="AW865" s="34"/>
      <c r="AX865" s="34"/>
      <c r="AY865" s="34"/>
      <c r="AZ865" s="34"/>
      <c r="BA865" s="34"/>
      <c r="BB865" s="34"/>
      <c r="BC865" s="34"/>
      <c r="BD865" s="34"/>
      <c r="BE865" s="34"/>
      <c r="BF865" s="34"/>
      <c r="BG865" s="34"/>
      <c r="BH865" s="34"/>
      <c r="BI865" s="34"/>
      <c r="BJ865" s="34"/>
      <c r="BK865" s="34"/>
      <c r="BL865" s="34"/>
      <c r="BM865" s="34"/>
      <c r="BN865" s="34"/>
      <c r="BO865" s="34"/>
      <c r="BP865" s="34"/>
      <c r="BQ865" s="34"/>
      <c r="BR865" s="34"/>
      <c r="BS865" s="34"/>
      <c r="BT865" s="34"/>
      <c r="BU865" s="34"/>
      <c r="BV865" s="34"/>
      <c r="BW865" s="34"/>
      <c r="BX865" s="34"/>
      <c r="BY865" s="34"/>
      <c r="BZ865" s="34"/>
      <c r="CA865" s="34"/>
      <c r="CB865" s="34"/>
      <c r="CC865" s="34"/>
      <c r="CD865" s="34"/>
      <c r="CE865" s="34"/>
      <c r="CF865" s="34"/>
      <c r="CG865" s="34"/>
      <c r="CH865" s="34"/>
      <c r="CI865" s="34"/>
      <c r="CJ865" s="34"/>
      <c r="CK865" s="34"/>
      <c r="CL865" s="34"/>
      <c r="CM865" s="34"/>
      <c r="CN865" s="34"/>
      <c r="CO865" s="34"/>
      <c r="CP865" s="34"/>
      <c r="CQ865" s="34"/>
      <c r="CR865" s="34"/>
      <c r="CS865" s="34"/>
      <c r="CT865" s="34"/>
      <c r="CU865" s="34"/>
      <c r="CV865" s="34"/>
      <c r="CW865" s="34"/>
      <c r="CX865" s="34"/>
      <c r="CY865" s="34"/>
      <c r="CZ865" s="34"/>
      <c r="DA865" s="34"/>
      <c r="DB865" s="34"/>
      <c r="DC865" s="34"/>
      <c r="DD865" s="34"/>
      <c r="DE865" s="34"/>
      <c r="DF865" s="34"/>
      <c r="DG865" s="34"/>
      <c r="DH865" s="34"/>
      <c r="DI865" s="34"/>
      <c r="DJ865" s="34"/>
      <c r="DK865" s="34"/>
      <c r="DL865" s="34"/>
      <c r="DM865" s="34"/>
      <c r="DN865" s="34"/>
      <c r="DO865" s="34"/>
      <c r="DP865" s="34"/>
    </row>
    <row r="866" spans="43:120" s="5" customFormat="1" x14ac:dyDescent="0.25">
      <c r="AQ866" s="34"/>
      <c r="AR866" s="34"/>
      <c r="AS866" s="34"/>
      <c r="AT866" s="34"/>
      <c r="AU866" s="34"/>
      <c r="AV866" s="34"/>
      <c r="AW866" s="34"/>
      <c r="AX866" s="34"/>
      <c r="AY866" s="34"/>
      <c r="AZ866" s="34"/>
      <c r="BA866" s="34"/>
      <c r="BB866" s="34"/>
      <c r="BC866" s="34"/>
      <c r="BD866" s="34"/>
      <c r="BE866" s="34"/>
      <c r="BF866" s="34"/>
      <c r="BG866" s="34"/>
      <c r="BH866" s="34"/>
      <c r="BI866" s="34"/>
      <c r="BJ866" s="34"/>
      <c r="BK866" s="34"/>
      <c r="BL866" s="34"/>
      <c r="BM866" s="34"/>
      <c r="BN866" s="34"/>
      <c r="BO866" s="34"/>
      <c r="BP866" s="34"/>
      <c r="BQ866" s="34"/>
      <c r="BR866" s="34"/>
      <c r="BS866" s="34"/>
      <c r="BT866" s="34"/>
      <c r="BU866" s="34"/>
      <c r="BV866" s="34"/>
      <c r="BW866" s="34"/>
      <c r="BX866" s="34"/>
      <c r="BY866" s="34"/>
      <c r="BZ866" s="34"/>
      <c r="CA866" s="34"/>
      <c r="CB866" s="34"/>
      <c r="CC866" s="34"/>
      <c r="CD866" s="34"/>
      <c r="CE866" s="34"/>
      <c r="CF866" s="34"/>
      <c r="CG866" s="34"/>
      <c r="CH866" s="34"/>
      <c r="CI866" s="34"/>
      <c r="CJ866" s="34"/>
      <c r="CK866" s="34"/>
      <c r="CL866" s="34"/>
      <c r="CM866" s="34"/>
      <c r="CN866" s="34"/>
      <c r="CO866" s="34"/>
      <c r="CP866" s="34"/>
      <c r="CQ866" s="34"/>
      <c r="CR866" s="34"/>
      <c r="CS866" s="34"/>
      <c r="CT866" s="34"/>
      <c r="CU866" s="34"/>
      <c r="CV866" s="34"/>
      <c r="CW866" s="34"/>
      <c r="CX866" s="34"/>
      <c r="CY866" s="34"/>
      <c r="CZ866" s="34"/>
      <c r="DA866" s="34"/>
      <c r="DB866" s="34"/>
      <c r="DC866" s="34"/>
      <c r="DD866" s="34"/>
      <c r="DE866" s="34"/>
      <c r="DF866" s="34"/>
      <c r="DG866" s="34"/>
      <c r="DH866" s="34"/>
      <c r="DI866" s="34"/>
      <c r="DJ866" s="34"/>
      <c r="DK866" s="34"/>
      <c r="DL866" s="34"/>
      <c r="DM866" s="34"/>
      <c r="DN866" s="34"/>
      <c r="DO866" s="34"/>
      <c r="DP866" s="34"/>
    </row>
    <row r="867" spans="43:120" s="5" customFormat="1" x14ac:dyDescent="0.25">
      <c r="AQ867" s="34"/>
      <c r="AR867" s="34"/>
      <c r="AS867" s="34"/>
      <c r="AT867" s="34"/>
      <c r="AU867" s="34"/>
      <c r="AV867" s="34"/>
      <c r="AW867" s="34"/>
      <c r="AX867" s="34"/>
      <c r="AY867" s="34"/>
      <c r="AZ867" s="34"/>
      <c r="BA867" s="34"/>
      <c r="BB867" s="34"/>
      <c r="BC867" s="34"/>
      <c r="BD867" s="34"/>
      <c r="BE867" s="34"/>
      <c r="BF867" s="34"/>
      <c r="BG867" s="34"/>
      <c r="BH867" s="34"/>
      <c r="BI867" s="34"/>
      <c r="BJ867" s="34"/>
      <c r="BK867" s="34"/>
      <c r="BL867" s="34"/>
      <c r="BM867" s="34"/>
      <c r="BN867" s="34"/>
      <c r="BO867" s="34"/>
      <c r="BP867" s="34"/>
      <c r="BQ867" s="34"/>
      <c r="BR867" s="34"/>
      <c r="BS867" s="34"/>
      <c r="BT867" s="34"/>
      <c r="BU867" s="34"/>
      <c r="BV867" s="34"/>
      <c r="BW867" s="34"/>
      <c r="BX867" s="34"/>
      <c r="BY867" s="34"/>
      <c r="BZ867" s="34"/>
      <c r="CA867" s="34"/>
      <c r="CB867" s="34"/>
      <c r="CC867" s="34"/>
      <c r="CD867" s="34"/>
      <c r="CE867" s="34"/>
      <c r="CF867" s="34"/>
      <c r="CG867" s="34"/>
      <c r="CH867" s="34"/>
      <c r="CI867" s="34"/>
      <c r="CJ867" s="34"/>
      <c r="CK867" s="34"/>
      <c r="CL867" s="34"/>
      <c r="CM867" s="34"/>
      <c r="CN867" s="34"/>
      <c r="CO867" s="34"/>
      <c r="CP867" s="34"/>
      <c r="CQ867" s="34"/>
      <c r="CR867" s="34"/>
      <c r="CS867" s="34"/>
      <c r="CT867" s="34"/>
      <c r="CU867" s="34"/>
      <c r="CV867" s="34"/>
      <c r="CW867" s="34"/>
      <c r="CX867" s="34"/>
      <c r="CY867" s="34"/>
      <c r="CZ867" s="34"/>
      <c r="DA867" s="34"/>
      <c r="DB867" s="34"/>
      <c r="DC867" s="34"/>
      <c r="DD867" s="34"/>
      <c r="DE867" s="34"/>
      <c r="DF867" s="34"/>
      <c r="DG867" s="34"/>
      <c r="DH867" s="34"/>
      <c r="DI867" s="34"/>
      <c r="DJ867" s="34"/>
      <c r="DK867" s="34"/>
      <c r="DL867" s="34"/>
      <c r="DM867" s="34"/>
      <c r="DN867" s="34"/>
      <c r="DO867" s="34"/>
      <c r="DP867" s="34"/>
    </row>
    <row r="868" spans="43:120" s="5" customFormat="1" x14ac:dyDescent="0.25">
      <c r="AQ868" s="34"/>
      <c r="AR868" s="34"/>
      <c r="AS868" s="34"/>
      <c r="AT868" s="34"/>
      <c r="AU868" s="34"/>
      <c r="AV868" s="34"/>
      <c r="AW868" s="34"/>
      <c r="AX868" s="34"/>
      <c r="AY868" s="34"/>
      <c r="AZ868" s="34"/>
      <c r="BA868" s="34"/>
      <c r="BB868" s="34"/>
      <c r="BC868" s="34"/>
      <c r="BD868" s="34"/>
      <c r="BE868" s="34"/>
      <c r="BF868" s="34"/>
      <c r="BG868" s="34"/>
      <c r="BH868" s="34"/>
      <c r="BI868" s="34"/>
      <c r="BJ868" s="34"/>
      <c r="BK868" s="34"/>
      <c r="BL868" s="34"/>
      <c r="BM868" s="34"/>
      <c r="BN868" s="34"/>
      <c r="BO868" s="34"/>
      <c r="BP868" s="34"/>
      <c r="BQ868" s="34"/>
      <c r="BR868" s="34"/>
      <c r="BS868" s="34"/>
      <c r="BT868" s="34"/>
      <c r="BU868" s="34"/>
      <c r="BV868" s="34"/>
      <c r="BW868" s="34"/>
      <c r="BX868" s="34"/>
      <c r="BY868" s="34"/>
      <c r="BZ868" s="34"/>
      <c r="CA868" s="34"/>
      <c r="CB868" s="34"/>
      <c r="CC868" s="34"/>
      <c r="CD868" s="34"/>
      <c r="CE868" s="34"/>
      <c r="CF868" s="34"/>
      <c r="CG868" s="34"/>
      <c r="CH868" s="34"/>
      <c r="CI868" s="34"/>
      <c r="CJ868" s="34"/>
      <c r="CK868" s="34"/>
      <c r="CL868" s="34"/>
      <c r="CM868" s="34"/>
      <c r="CN868" s="34"/>
      <c r="CO868" s="34"/>
      <c r="CP868" s="34"/>
      <c r="CQ868" s="34"/>
      <c r="CR868" s="34"/>
      <c r="CS868" s="34"/>
      <c r="CT868" s="34"/>
      <c r="CU868" s="34"/>
      <c r="CV868" s="34"/>
      <c r="CW868" s="34"/>
      <c r="CX868" s="34"/>
      <c r="CY868" s="34"/>
      <c r="CZ868" s="34"/>
      <c r="DA868" s="34"/>
      <c r="DB868" s="34"/>
      <c r="DC868" s="34"/>
      <c r="DD868" s="34"/>
      <c r="DE868" s="34"/>
      <c r="DF868" s="34"/>
      <c r="DG868" s="34"/>
      <c r="DH868" s="34"/>
      <c r="DI868" s="34"/>
      <c r="DJ868" s="34"/>
      <c r="DK868" s="34"/>
      <c r="DL868" s="34"/>
      <c r="DM868" s="34"/>
      <c r="DN868" s="34"/>
      <c r="DO868" s="34"/>
      <c r="DP868" s="34"/>
    </row>
    <row r="869" spans="43:120" s="5" customFormat="1" x14ac:dyDescent="0.25">
      <c r="AQ869" s="34"/>
      <c r="AR869" s="34"/>
      <c r="AS869" s="34"/>
      <c r="AT869" s="34"/>
      <c r="AU869" s="34"/>
      <c r="AV869" s="34"/>
      <c r="AW869" s="34"/>
      <c r="AX869" s="34"/>
      <c r="AY869" s="34"/>
      <c r="AZ869" s="34"/>
      <c r="BA869" s="34"/>
      <c r="BB869" s="34"/>
      <c r="BC869" s="34"/>
      <c r="BD869" s="34"/>
      <c r="BE869" s="34"/>
      <c r="BF869" s="34"/>
      <c r="BG869" s="34"/>
      <c r="BH869" s="34"/>
      <c r="BI869" s="34"/>
      <c r="BJ869" s="34"/>
      <c r="BK869" s="34"/>
      <c r="BL869" s="34"/>
      <c r="BM869" s="34"/>
      <c r="BN869" s="34"/>
      <c r="BO869" s="34"/>
      <c r="BP869" s="34"/>
      <c r="BQ869" s="34"/>
      <c r="BR869" s="34"/>
      <c r="BS869" s="34"/>
      <c r="BT869" s="34"/>
      <c r="BU869" s="34"/>
      <c r="BV869" s="34"/>
      <c r="BW869" s="34"/>
      <c r="BX869" s="34"/>
      <c r="BY869" s="34"/>
      <c r="BZ869" s="34"/>
      <c r="CA869" s="34"/>
      <c r="CB869" s="34"/>
      <c r="CC869" s="34"/>
      <c r="CD869" s="34"/>
      <c r="CE869" s="34"/>
      <c r="CF869" s="34"/>
      <c r="CG869" s="34"/>
      <c r="CH869" s="34"/>
      <c r="CI869" s="34"/>
      <c r="CJ869" s="34"/>
      <c r="CK869" s="34"/>
      <c r="CL869" s="34"/>
      <c r="CM869" s="34"/>
      <c r="CN869" s="34"/>
      <c r="CO869" s="34"/>
      <c r="CP869" s="34"/>
      <c r="CQ869" s="34"/>
      <c r="CR869" s="34"/>
      <c r="CS869" s="34"/>
      <c r="CT869" s="34"/>
      <c r="CU869" s="34"/>
      <c r="CV869" s="34"/>
      <c r="CW869" s="34"/>
      <c r="CX869" s="34"/>
      <c r="CY869" s="34"/>
      <c r="CZ869" s="34"/>
      <c r="DA869" s="34"/>
      <c r="DB869" s="34"/>
      <c r="DC869" s="34"/>
      <c r="DD869" s="34"/>
      <c r="DE869" s="34"/>
      <c r="DF869" s="34"/>
      <c r="DG869" s="34"/>
      <c r="DH869" s="34"/>
      <c r="DI869" s="34"/>
      <c r="DJ869" s="34"/>
      <c r="DK869" s="34"/>
      <c r="DL869" s="34"/>
      <c r="DM869" s="34"/>
      <c r="DN869" s="34"/>
      <c r="DO869" s="34"/>
      <c r="DP869" s="34"/>
    </row>
    <row r="870" spans="43:120" s="5" customFormat="1" x14ac:dyDescent="0.25">
      <c r="AQ870" s="34"/>
      <c r="AR870" s="34"/>
      <c r="AS870" s="34"/>
      <c r="AT870" s="34"/>
      <c r="AU870" s="34"/>
      <c r="AV870" s="34"/>
      <c r="AW870" s="34"/>
      <c r="AX870" s="34"/>
      <c r="AY870" s="34"/>
      <c r="AZ870" s="34"/>
      <c r="BA870" s="34"/>
      <c r="BB870" s="34"/>
      <c r="BC870" s="34"/>
      <c r="BD870" s="34"/>
      <c r="BE870" s="34"/>
      <c r="BF870" s="34"/>
      <c r="BG870" s="34"/>
      <c r="BH870" s="34"/>
      <c r="BI870" s="34"/>
      <c r="BJ870" s="34"/>
      <c r="BK870" s="34"/>
      <c r="BL870" s="34"/>
      <c r="BM870" s="34"/>
      <c r="BN870" s="34"/>
      <c r="BO870" s="34"/>
      <c r="BP870" s="34"/>
      <c r="BQ870" s="34"/>
      <c r="BR870" s="34"/>
      <c r="BS870" s="34"/>
      <c r="BT870" s="34"/>
      <c r="BU870" s="34"/>
      <c r="BV870" s="34"/>
      <c r="BW870" s="34"/>
      <c r="BX870" s="34"/>
      <c r="BY870" s="34"/>
      <c r="BZ870" s="34"/>
      <c r="CA870" s="34"/>
      <c r="CB870" s="34"/>
      <c r="CC870" s="34"/>
      <c r="CD870" s="34"/>
      <c r="CE870" s="34"/>
      <c r="CF870" s="34"/>
      <c r="CG870" s="34"/>
      <c r="CH870" s="34"/>
      <c r="CI870" s="34"/>
      <c r="CJ870" s="34"/>
      <c r="CK870" s="34"/>
      <c r="CL870" s="34"/>
      <c r="CM870" s="34"/>
      <c r="CN870" s="34"/>
      <c r="CO870" s="34"/>
      <c r="CP870" s="34"/>
      <c r="CQ870" s="34"/>
      <c r="CR870" s="34"/>
      <c r="CS870" s="34"/>
      <c r="CT870" s="34"/>
      <c r="CU870" s="34"/>
      <c r="CV870" s="34"/>
      <c r="CW870" s="34"/>
      <c r="CX870" s="34"/>
      <c r="CY870" s="34"/>
      <c r="CZ870" s="34"/>
      <c r="DA870" s="34"/>
      <c r="DB870" s="34"/>
      <c r="DC870" s="34"/>
      <c r="DD870" s="34"/>
      <c r="DE870" s="34"/>
      <c r="DF870" s="34"/>
      <c r="DG870" s="34"/>
      <c r="DH870" s="34"/>
      <c r="DI870" s="34"/>
      <c r="DJ870" s="34"/>
      <c r="DK870" s="34"/>
      <c r="DL870" s="34"/>
      <c r="DM870" s="34"/>
      <c r="DN870" s="34"/>
      <c r="DO870" s="34"/>
      <c r="DP870" s="34"/>
    </row>
    <row r="871" spans="43:120" s="5" customFormat="1" x14ac:dyDescent="0.25">
      <c r="AQ871" s="34"/>
      <c r="AR871" s="34"/>
      <c r="AS871" s="34"/>
      <c r="AT871" s="34"/>
      <c r="AU871" s="34"/>
      <c r="AV871" s="34"/>
      <c r="AW871" s="34"/>
      <c r="AX871" s="34"/>
      <c r="AY871" s="34"/>
      <c r="AZ871" s="34"/>
      <c r="BA871" s="34"/>
      <c r="BB871" s="34"/>
      <c r="BC871" s="34"/>
      <c r="BD871" s="34"/>
      <c r="BE871" s="34"/>
      <c r="BF871" s="34"/>
      <c r="BG871" s="34"/>
      <c r="BH871" s="34"/>
      <c r="BI871" s="34"/>
      <c r="BJ871" s="34"/>
      <c r="BK871" s="34"/>
      <c r="BL871" s="34"/>
      <c r="BM871" s="34"/>
      <c r="BN871" s="34"/>
      <c r="BO871" s="34"/>
      <c r="BP871" s="34"/>
      <c r="BQ871" s="34"/>
      <c r="BR871" s="34"/>
      <c r="BS871" s="34"/>
      <c r="BT871" s="34"/>
      <c r="BU871" s="34"/>
      <c r="BV871" s="34"/>
      <c r="BW871" s="34"/>
      <c r="BX871" s="34"/>
      <c r="BY871" s="34"/>
      <c r="BZ871" s="34"/>
      <c r="CA871" s="34"/>
      <c r="CB871" s="34"/>
      <c r="CC871" s="34"/>
      <c r="CD871" s="34"/>
      <c r="CE871" s="34"/>
      <c r="CF871" s="34"/>
      <c r="CG871" s="34"/>
      <c r="CH871" s="34"/>
      <c r="CI871" s="34"/>
      <c r="CJ871" s="34"/>
      <c r="CK871" s="34"/>
      <c r="CL871" s="34"/>
      <c r="CM871" s="34"/>
      <c r="CN871" s="34"/>
      <c r="CO871" s="34"/>
      <c r="CP871" s="34"/>
      <c r="CQ871" s="34"/>
      <c r="CR871" s="34"/>
      <c r="CS871" s="34"/>
      <c r="CT871" s="34"/>
      <c r="CU871" s="34"/>
      <c r="CV871" s="34"/>
      <c r="CW871" s="34"/>
      <c r="CX871" s="34"/>
      <c r="CY871" s="34"/>
      <c r="CZ871" s="34"/>
      <c r="DA871" s="34"/>
      <c r="DB871" s="34"/>
      <c r="DC871" s="34"/>
      <c r="DD871" s="34"/>
      <c r="DE871" s="34"/>
      <c r="DF871" s="34"/>
      <c r="DG871" s="34"/>
      <c r="DH871" s="34"/>
      <c r="DI871" s="34"/>
      <c r="DJ871" s="34"/>
      <c r="DK871" s="34"/>
      <c r="DL871" s="34"/>
      <c r="DM871" s="34"/>
      <c r="DN871" s="34"/>
      <c r="DO871" s="34"/>
      <c r="DP871" s="34"/>
    </row>
    <row r="872" spans="43:120" s="5" customFormat="1" x14ac:dyDescent="0.25">
      <c r="AQ872" s="34"/>
      <c r="AR872" s="34"/>
      <c r="AS872" s="34"/>
      <c r="AT872" s="34"/>
      <c r="AU872" s="34"/>
      <c r="AV872" s="34"/>
      <c r="AW872" s="34"/>
      <c r="AX872" s="34"/>
      <c r="AY872" s="34"/>
      <c r="AZ872" s="34"/>
      <c r="BA872" s="34"/>
      <c r="BB872" s="34"/>
      <c r="BC872" s="34"/>
      <c r="BD872" s="34"/>
      <c r="BE872" s="34"/>
      <c r="BF872" s="34"/>
      <c r="BG872" s="34"/>
      <c r="BH872" s="34"/>
      <c r="BI872" s="34"/>
      <c r="BJ872" s="34"/>
      <c r="BK872" s="34"/>
      <c r="BL872" s="34"/>
      <c r="BM872" s="34"/>
      <c r="BN872" s="34"/>
      <c r="BO872" s="34"/>
      <c r="BP872" s="34"/>
      <c r="BQ872" s="34"/>
      <c r="BR872" s="34"/>
      <c r="BS872" s="34"/>
      <c r="BT872" s="34"/>
      <c r="BU872" s="34"/>
      <c r="BV872" s="34"/>
      <c r="BW872" s="34"/>
      <c r="BX872" s="34"/>
      <c r="BY872" s="34"/>
      <c r="BZ872" s="34"/>
      <c r="CA872" s="34"/>
      <c r="CB872" s="34"/>
      <c r="CC872" s="34"/>
      <c r="CD872" s="34"/>
      <c r="CE872" s="34"/>
      <c r="CF872" s="34"/>
      <c r="CG872" s="34"/>
      <c r="CH872" s="34"/>
      <c r="CI872" s="34"/>
      <c r="CJ872" s="34"/>
      <c r="CK872" s="34"/>
      <c r="CL872" s="34"/>
      <c r="CM872" s="34"/>
      <c r="CN872" s="34"/>
      <c r="CO872" s="34"/>
      <c r="CP872" s="34"/>
      <c r="CQ872" s="34"/>
      <c r="CR872" s="34"/>
      <c r="CS872" s="34"/>
      <c r="CT872" s="34"/>
      <c r="CU872" s="34"/>
      <c r="CV872" s="34"/>
      <c r="CW872" s="34"/>
      <c r="CX872" s="34"/>
      <c r="CY872" s="34"/>
      <c r="CZ872" s="34"/>
      <c r="DA872" s="34"/>
      <c r="DB872" s="34"/>
      <c r="DC872" s="34"/>
      <c r="DD872" s="34"/>
      <c r="DE872" s="34"/>
      <c r="DF872" s="34"/>
      <c r="DG872" s="34"/>
      <c r="DH872" s="34"/>
      <c r="DI872" s="34"/>
      <c r="DJ872" s="34"/>
      <c r="DK872" s="34"/>
      <c r="DL872" s="34"/>
      <c r="DM872" s="34"/>
      <c r="DN872" s="34"/>
      <c r="DO872" s="34"/>
      <c r="DP872" s="34"/>
    </row>
    <row r="873" spans="43:120" s="5" customFormat="1" x14ac:dyDescent="0.25">
      <c r="AQ873" s="34"/>
      <c r="AR873" s="34"/>
      <c r="AS873" s="34"/>
      <c r="AT873" s="34"/>
      <c r="AU873" s="34"/>
      <c r="AV873" s="34"/>
      <c r="AW873" s="34"/>
      <c r="AX873" s="34"/>
      <c r="AY873" s="34"/>
      <c r="AZ873" s="34"/>
      <c r="BA873" s="34"/>
      <c r="BB873" s="34"/>
      <c r="BC873" s="34"/>
      <c r="BD873" s="34"/>
      <c r="BE873" s="34"/>
      <c r="BF873" s="34"/>
      <c r="BG873" s="34"/>
      <c r="BH873" s="34"/>
      <c r="BI873" s="34"/>
      <c r="BJ873" s="34"/>
      <c r="BK873" s="34"/>
      <c r="BL873" s="34"/>
      <c r="BM873" s="34"/>
      <c r="BN873" s="34"/>
      <c r="BO873" s="34"/>
      <c r="BP873" s="34"/>
      <c r="BQ873" s="34"/>
      <c r="BR873" s="34"/>
      <c r="BS873" s="34"/>
      <c r="BT873" s="34"/>
      <c r="BU873" s="34"/>
      <c r="BV873" s="34"/>
      <c r="BW873" s="34"/>
      <c r="BX873" s="34"/>
      <c r="BY873" s="34"/>
      <c r="BZ873" s="34"/>
      <c r="CA873" s="34"/>
      <c r="CB873" s="34"/>
      <c r="CC873" s="34"/>
      <c r="CD873" s="34"/>
      <c r="CE873" s="34"/>
      <c r="CF873" s="34"/>
      <c r="CG873" s="34"/>
      <c r="CH873" s="34"/>
      <c r="CI873" s="34"/>
      <c r="CJ873" s="34"/>
      <c r="CK873" s="34"/>
      <c r="CL873" s="34"/>
      <c r="CM873" s="34"/>
      <c r="CN873" s="34"/>
      <c r="CO873" s="34"/>
      <c r="CP873" s="34"/>
      <c r="CQ873" s="34"/>
      <c r="CR873" s="34"/>
      <c r="CS873" s="34"/>
      <c r="CT873" s="34"/>
      <c r="CU873" s="34"/>
      <c r="CV873" s="34"/>
      <c r="CW873" s="34"/>
      <c r="CX873" s="34"/>
      <c r="CY873" s="34"/>
      <c r="CZ873" s="34"/>
      <c r="DA873" s="34"/>
      <c r="DB873" s="34"/>
      <c r="DC873" s="34"/>
      <c r="DD873" s="34"/>
      <c r="DE873" s="34"/>
      <c r="DF873" s="34"/>
      <c r="DG873" s="34"/>
      <c r="DH873" s="34"/>
      <c r="DI873" s="34"/>
      <c r="DJ873" s="34"/>
      <c r="DK873" s="34"/>
      <c r="DL873" s="34"/>
      <c r="DM873" s="34"/>
      <c r="DN873" s="34"/>
      <c r="DO873" s="34"/>
      <c r="DP873" s="34"/>
    </row>
    <row r="874" spans="43:120" s="5" customFormat="1" x14ac:dyDescent="0.25">
      <c r="AQ874" s="34"/>
      <c r="AR874" s="34"/>
      <c r="AS874" s="34"/>
      <c r="AT874" s="34"/>
      <c r="AU874" s="34"/>
      <c r="AV874" s="34"/>
      <c r="AW874" s="34"/>
      <c r="AX874" s="34"/>
      <c r="AY874" s="34"/>
      <c r="AZ874" s="34"/>
      <c r="BA874" s="34"/>
      <c r="BB874" s="34"/>
      <c r="BC874" s="34"/>
      <c r="BD874" s="34"/>
      <c r="BE874" s="34"/>
      <c r="BF874" s="34"/>
      <c r="BG874" s="34"/>
      <c r="BH874" s="34"/>
      <c r="BI874" s="34"/>
      <c r="BJ874" s="34"/>
      <c r="BK874" s="34"/>
      <c r="BL874" s="34"/>
      <c r="BM874" s="34"/>
      <c r="BN874" s="34"/>
      <c r="BO874" s="34"/>
      <c r="BP874" s="34"/>
      <c r="BQ874" s="34"/>
      <c r="BR874" s="34"/>
      <c r="BS874" s="34"/>
      <c r="BT874" s="34"/>
      <c r="BU874" s="34"/>
      <c r="BV874" s="34"/>
      <c r="BW874" s="34"/>
      <c r="BX874" s="34"/>
      <c r="BY874" s="34"/>
      <c r="BZ874" s="34"/>
      <c r="CA874" s="34"/>
      <c r="CB874" s="34"/>
      <c r="CC874" s="34"/>
      <c r="CD874" s="34"/>
      <c r="CE874" s="34"/>
      <c r="CF874" s="34"/>
      <c r="CG874" s="34"/>
      <c r="CH874" s="34"/>
      <c r="CI874" s="34"/>
      <c r="CJ874" s="34"/>
      <c r="CK874" s="34"/>
      <c r="CL874" s="34"/>
      <c r="CM874" s="34"/>
      <c r="CN874" s="34"/>
      <c r="CO874" s="34"/>
      <c r="CP874" s="34"/>
      <c r="CQ874" s="34"/>
      <c r="CR874" s="34"/>
      <c r="CS874" s="34"/>
      <c r="CT874" s="34"/>
      <c r="CU874" s="34"/>
      <c r="CV874" s="34"/>
      <c r="CW874" s="34"/>
      <c r="CX874" s="34"/>
      <c r="CY874" s="34"/>
      <c r="CZ874" s="34"/>
      <c r="DA874" s="34"/>
      <c r="DB874" s="34"/>
      <c r="DC874" s="34"/>
      <c r="DD874" s="34"/>
      <c r="DE874" s="34"/>
      <c r="DF874" s="34"/>
      <c r="DG874" s="34"/>
      <c r="DH874" s="34"/>
      <c r="DI874" s="34"/>
      <c r="DJ874" s="34"/>
      <c r="DK874" s="34"/>
      <c r="DL874" s="34"/>
      <c r="DM874" s="34"/>
      <c r="DN874" s="34"/>
      <c r="DO874" s="34"/>
      <c r="DP874" s="34"/>
    </row>
    <row r="875" spans="43:120" s="5" customFormat="1" x14ac:dyDescent="0.25">
      <c r="AQ875" s="34"/>
      <c r="AR875" s="34"/>
      <c r="AS875" s="34"/>
      <c r="AT875" s="34"/>
      <c r="AU875" s="34"/>
      <c r="AV875" s="34"/>
      <c r="AW875" s="34"/>
      <c r="AX875" s="34"/>
      <c r="AY875" s="34"/>
      <c r="AZ875" s="34"/>
      <c r="BA875" s="34"/>
      <c r="BB875" s="34"/>
      <c r="BC875" s="34"/>
      <c r="BD875" s="34"/>
      <c r="BE875" s="34"/>
      <c r="BF875" s="34"/>
      <c r="BG875" s="34"/>
      <c r="BH875" s="34"/>
      <c r="BI875" s="34"/>
      <c r="BJ875" s="34"/>
      <c r="BK875" s="34"/>
      <c r="BL875" s="34"/>
      <c r="BM875" s="34"/>
      <c r="BN875" s="34"/>
      <c r="BO875" s="34"/>
      <c r="BP875" s="34"/>
      <c r="BQ875" s="34"/>
      <c r="BR875" s="34"/>
      <c r="BS875" s="34"/>
      <c r="BT875" s="34"/>
      <c r="BU875" s="34"/>
      <c r="BV875" s="34"/>
      <c r="BW875" s="34"/>
      <c r="BX875" s="34"/>
      <c r="BY875" s="34"/>
      <c r="BZ875" s="34"/>
      <c r="CA875" s="34"/>
      <c r="CB875" s="34"/>
      <c r="CC875" s="34"/>
      <c r="CD875" s="34"/>
      <c r="CE875" s="34"/>
      <c r="CF875" s="34"/>
      <c r="CG875" s="34"/>
      <c r="CH875" s="34"/>
      <c r="CI875" s="34"/>
      <c r="CJ875" s="34"/>
      <c r="CK875" s="34"/>
      <c r="CL875" s="34"/>
      <c r="CM875" s="34"/>
      <c r="CN875" s="34"/>
      <c r="CO875" s="34"/>
      <c r="CP875" s="34"/>
      <c r="CQ875" s="34"/>
      <c r="CR875" s="34"/>
      <c r="CS875" s="34"/>
      <c r="CT875" s="34"/>
      <c r="CU875" s="34"/>
      <c r="CV875" s="34"/>
      <c r="CW875" s="34"/>
      <c r="CX875" s="34"/>
      <c r="CY875" s="34"/>
      <c r="CZ875" s="34"/>
      <c r="DA875" s="34"/>
      <c r="DB875" s="34"/>
      <c r="DC875" s="34"/>
      <c r="DD875" s="34"/>
      <c r="DE875" s="34"/>
      <c r="DF875" s="34"/>
      <c r="DG875" s="34"/>
      <c r="DH875" s="34"/>
      <c r="DI875" s="34"/>
      <c r="DJ875" s="34"/>
      <c r="DK875" s="34"/>
      <c r="DL875" s="34"/>
      <c r="DM875" s="34"/>
      <c r="DN875" s="34"/>
      <c r="DO875" s="34"/>
      <c r="DP875" s="34"/>
    </row>
    <row r="876" spans="43:120" s="5" customFormat="1" x14ac:dyDescent="0.25">
      <c r="AQ876" s="34"/>
      <c r="AR876" s="34"/>
      <c r="AS876" s="34"/>
      <c r="AT876" s="34"/>
      <c r="AU876" s="34"/>
      <c r="AV876" s="34"/>
      <c r="AW876" s="34"/>
      <c r="AX876" s="34"/>
      <c r="AY876" s="34"/>
      <c r="AZ876" s="34"/>
      <c r="BA876" s="34"/>
      <c r="BB876" s="34"/>
      <c r="BC876" s="34"/>
      <c r="BD876" s="34"/>
      <c r="BE876" s="34"/>
      <c r="BF876" s="34"/>
      <c r="BG876" s="34"/>
      <c r="BH876" s="34"/>
      <c r="BI876" s="34"/>
      <c r="BJ876" s="34"/>
      <c r="BK876" s="34"/>
      <c r="BL876" s="34"/>
      <c r="BM876" s="34"/>
      <c r="BN876" s="34"/>
      <c r="BO876" s="34"/>
      <c r="BP876" s="34"/>
      <c r="BQ876" s="34"/>
      <c r="BR876" s="34"/>
      <c r="BS876" s="34"/>
      <c r="BT876" s="34"/>
      <c r="BU876" s="34"/>
      <c r="BV876" s="34"/>
      <c r="BW876" s="34"/>
      <c r="BX876" s="34"/>
      <c r="BY876" s="34"/>
      <c r="BZ876" s="34"/>
      <c r="CA876" s="34"/>
      <c r="CB876" s="34"/>
      <c r="CC876" s="34"/>
      <c r="CD876" s="34"/>
      <c r="CE876" s="34"/>
      <c r="CF876" s="34"/>
      <c r="CG876" s="34"/>
      <c r="CH876" s="34"/>
      <c r="CI876" s="34"/>
      <c r="CJ876" s="34"/>
      <c r="CK876" s="34"/>
      <c r="CL876" s="34"/>
      <c r="CM876" s="34"/>
      <c r="CN876" s="34"/>
      <c r="CO876" s="34"/>
      <c r="CP876" s="34"/>
      <c r="CQ876" s="34"/>
      <c r="CR876" s="34"/>
      <c r="CS876" s="34"/>
      <c r="CT876" s="34"/>
      <c r="CU876" s="34"/>
      <c r="CV876" s="34"/>
      <c r="CW876" s="34"/>
      <c r="CX876" s="34"/>
      <c r="CY876" s="34"/>
      <c r="CZ876" s="34"/>
      <c r="DA876" s="34"/>
      <c r="DB876" s="34"/>
      <c r="DC876" s="34"/>
      <c r="DD876" s="34"/>
      <c r="DE876" s="34"/>
      <c r="DF876" s="34"/>
      <c r="DG876" s="34"/>
      <c r="DH876" s="34"/>
      <c r="DI876" s="34"/>
      <c r="DJ876" s="34"/>
      <c r="DK876" s="34"/>
      <c r="DL876" s="34"/>
      <c r="DM876" s="34"/>
      <c r="DN876" s="34"/>
      <c r="DO876" s="34"/>
      <c r="DP876" s="34"/>
    </row>
    <row r="877" spans="43:120" s="5" customFormat="1" x14ac:dyDescent="0.25">
      <c r="AQ877" s="34"/>
      <c r="AR877" s="34"/>
      <c r="AS877" s="34"/>
      <c r="AT877" s="34"/>
      <c r="AU877" s="34"/>
      <c r="AV877" s="34"/>
      <c r="AW877" s="34"/>
      <c r="AX877" s="34"/>
      <c r="AY877" s="34"/>
      <c r="AZ877" s="34"/>
      <c r="BA877" s="34"/>
      <c r="BB877" s="34"/>
      <c r="BC877" s="34"/>
      <c r="BD877" s="34"/>
      <c r="BE877" s="34"/>
      <c r="BF877" s="34"/>
      <c r="BG877" s="34"/>
      <c r="BH877" s="34"/>
      <c r="BI877" s="34"/>
      <c r="BJ877" s="34"/>
      <c r="BK877" s="34"/>
      <c r="BL877" s="34"/>
      <c r="BM877" s="34"/>
      <c r="BN877" s="34"/>
      <c r="BO877" s="34"/>
      <c r="BP877" s="34"/>
      <c r="BQ877" s="34"/>
      <c r="BR877" s="34"/>
      <c r="BS877" s="34"/>
      <c r="BT877" s="34"/>
      <c r="BU877" s="34"/>
      <c r="BV877" s="34"/>
      <c r="BW877" s="34"/>
      <c r="BX877" s="34"/>
      <c r="BY877" s="34"/>
      <c r="BZ877" s="34"/>
      <c r="CA877" s="34"/>
      <c r="CB877" s="34"/>
      <c r="CC877" s="34"/>
      <c r="CD877" s="34"/>
      <c r="CE877" s="34"/>
      <c r="CF877" s="34"/>
      <c r="CG877" s="34"/>
      <c r="CH877" s="34"/>
      <c r="CI877" s="34"/>
      <c r="CJ877" s="34"/>
      <c r="CK877" s="34"/>
      <c r="CL877" s="34"/>
      <c r="CM877" s="34"/>
      <c r="CN877" s="34"/>
      <c r="CO877" s="34"/>
      <c r="CP877" s="34"/>
      <c r="CQ877" s="34"/>
      <c r="CR877" s="34"/>
      <c r="CS877" s="34"/>
      <c r="CT877" s="34"/>
      <c r="CU877" s="34"/>
      <c r="CV877" s="34"/>
      <c r="CW877" s="34"/>
      <c r="CX877" s="34"/>
      <c r="CY877" s="34"/>
      <c r="CZ877" s="34"/>
      <c r="DA877" s="34"/>
      <c r="DB877" s="34"/>
      <c r="DC877" s="34"/>
      <c r="DD877" s="34"/>
      <c r="DE877" s="34"/>
      <c r="DF877" s="34"/>
      <c r="DG877" s="34"/>
      <c r="DH877" s="34"/>
      <c r="DI877" s="34"/>
      <c r="DJ877" s="34"/>
      <c r="DK877" s="34"/>
      <c r="DL877" s="34"/>
      <c r="DM877" s="34"/>
      <c r="DN877" s="34"/>
      <c r="DO877" s="34"/>
      <c r="DP877" s="34"/>
    </row>
    <row r="878" spans="43:120" s="5" customFormat="1" x14ac:dyDescent="0.25">
      <c r="AQ878" s="34"/>
      <c r="AR878" s="34"/>
      <c r="AS878" s="34"/>
      <c r="AT878" s="34"/>
      <c r="AU878" s="34"/>
      <c r="AV878" s="34"/>
      <c r="AW878" s="34"/>
      <c r="AX878" s="34"/>
      <c r="AY878" s="34"/>
      <c r="AZ878" s="34"/>
      <c r="BA878" s="34"/>
      <c r="BB878" s="34"/>
      <c r="BC878" s="34"/>
      <c r="BD878" s="34"/>
      <c r="BE878" s="34"/>
      <c r="BF878" s="34"/>
      <c r="BG878" s="34"/>
      <c r="BH878" s="34"/>
      <c r="BI878" s="34"/>
      <c r="BJ878" s="34"/>
      <c r="BK878" s="34"/>
      <c r="BL878" s="34"/>
      <c r="BM878" s="34"/>
      <c r="BN878" s="34"/>
      <c r="BO878" s="34"/>
      <c r="BP878" s="34"/>
      <c r="BQ878" s="34"/>
      <c r="BR878" s="34"/>
      <c r="BS878" s="34"/>
      <c r="BT878" s="34"/>
      <c r="BU878" s="34"/>
      <c r="BV878" s="34"/>
      <c r="BW878" s="34"/>
      <c r="BX878" s="34"/>
      <c r="BY878" s="34"/>
      <c r="BZ878" s="34"/>
      <c r="CA878" s="34"/>
      <c r="CB878" s="34"/>
      <c r="CC878" s="34"/>
      <c r="CD878" s="34"/>
      <c r="CE878" s="34"/>
      <c r="CF878" s="34"/>
      <c r="CG878" s="34"/>
      <c r="CH878" s="34"/>
      <c r="CI878" s="34"/>
      <c r="CJ878" s="34"/>
      <c r="CK878" s="34"/>
      <c r="CL878" s="34"/>
      <c r="CM878" s="34"/>
      <c r="CN878" s="34"/>
      <c r="CO878" s="34"/>
      <c r="CP878" s="34"/>
      <c r="CQ878" s="34"/>
      <c r="CR878" s="34"/>
      <c r="CS878" s="34"/>
      <c r="CT878" s="34"/>
      <c r="CU878" s="34"/>
      <c r="CV878" s="34"/>
      <c r="CW878" s="34"/>
      <c r="CX878" s="34"/>
      <c r="CY878" s="34"/>
      <c r="CZ878" s="34"/>
      <c r="DA878" s="34"/>
      <c r="DB878" s="34"/>
      <c r="DC878" s="34"/>
      <c r="DD878" s="34"/>
      <c r="DE878" s="34"/>
      <c r="DF878" s="34"/>
      <c r="DG878" s="34"/>
      <c r="DH878" s="34"/>
      <c r="DI878" s="34"/>
      <c r="DJ878" s="34"/>
      <c r="DK878" s="34"/>
      <c r="DL878" s="34"/>
      <c r="DM878" s="34"/>
      <c r="DN878" s="34"/>
      <c r="DO878" s="34"/>
      <c r="DP878" s="34"/>
    </row>
    <row r="879" spans="43:120" s="5" customFormat="1" x14ac:dyDescent="0.25">
      <c r="AQ879" s="34"/>
      <c r="AR879" s="34"/>
      <c r="AS879" s="34"/>
      <c r="AT879" s="34"/>
      <c r="AU879" s="34"/>
      <c r="AV879" s="34"/>
      <c r="AW879" s="34"/>
      <c r="AX879" s="34"/>
      <c r="AY879" s="34"/>
      <c r="AZ879" s="34"/>
      <c r="BA879" s="34"/>
      <c r="BB879" s="34"/>
      <c r="BC879" s="34"/>
      <c r="BD879" s="34"/>
      <c r="BE879" s="34"/>
      <c r="BF879" s="34"/>
      <c r="BG879" s="34"/>
      <c r="BH879" s="34"/>
      <c r="BI879" s="34"/>
      <c r="BJ879" s="34"/>
      <c r="BK879" s="34"/>
      <c r="BL879" s="34"/>
      <c r="BM879" s="34"/>
      <c r="BN879" s="34"/>
      <c r="BO879" s="34"/>
      <c r="BP879" s="34"/>
      <c r="BQ879" s="34"/>
      <c r="BR879" s="34"/>
      <c r="BS879" s="34"/>
      <c r="BT879" s="34"/>
      <c r="BU879" s="34"/>
      <c r="BV879" s="34"/>
      <c r="BW879" s="34"/>
      <c r="BX879" s="34"/>
      <c r="BY879" s="34"/>
      <c r="BZ879" s="34"/>
      <c r="CA879" s="34"/>
      <c r="CB879" s="34"/>
      <c r="CC879" s="34"/>
      <c r="CD879" s="34"/>
      <c r="CE879" s="34"/>
      <c r="CF879" s="34"/>
      <c r="CG879" s="34"/>
      <c r="CH879" s="34"/>
      <c r="CI879" s="34"/>
      <c r="CJ879" s="34"/>
      <c r="CK879" s="34"/>
      <c r="CL879" s="34"/>
      <c r="CM879" s="34"/>
      <c r="CN879" s="34"/>
      <c r="CO879" s="34"/>
      <c r="CP879" s="34"/>
      <c r="CQ879" s="34"/>
      <c r="CR879" s="34"/>
      <c r="CS879" s="34"/>
      <c r="CT879" s="34"/>
      <c r="CU879" s="34"/>
      <c r="CV879" s="34"/>
      <c r="CW879" s="34"/>
      <c r="CX879" s="34"/>
      <c r="CY879" s="34"/>
      <c r="CZ879" s="34"/>
      <c r="DA879" s="34"/>
      <c r="DB879" s="34"/>
      <c r="DC879" s="34"/>
      <c r="DD879" s="34"/>
      <c r="DE879" s="34"/>
      <c r="DF879" s="34"/>
      <c r="DG879" s="34"/>
      <c r="DH879" s="34"/>
      <c r="DI879" s="34"/>
      <c r="DJ879" s="34"/>
      <c r="DK879" s="34"/>
      <c r="DL879" s="34"/>
      <c r="DM879" s="34"/>
      <c r="DN879" s="34"/>
      <c r="DO879" s="34"/>
      <c r="DP879" s="34"/>
    </row>
    <row r="880" spans="43:120" s="5" customFormat="1" x14ac:dyDescent="0.25">
      <c r="AQ880" s="34"/>
      <c r="AR880" s="34"/>
      <c r="AS880" s="34"/>
      <c r="AT880" s="34"/>
      <c r="AU880" s="34"/>
      <c r="AV880" s="34"/>
      <c r="AW880" s="34"/>
      <c r="AX880" s="34"/>
      <c r="AY880" s="34"/>
      <c r="AZ880" s="34"/>
      <c r="BA880" s="34"/>
      <c r="BB880" s="34"/>
      <c r="BC880" s="34"/>
      <c r="BD880" s="34"/>
      <c r="BE880" s="34"/>
      <c r="BF880" s="34"/>
      <c r="BG880" s="34"/>
      <c r="BH880" s="34"/>
      <c r="BI880" s="34"/>
      <c r="BJ880" s="34"/>
      <c r="BK880" s="34"/>
      <c r="BL880" s="34"/>
      <c r="BM880" s="34"/>
      <c r="BN880" s="34"/>
      <c r="BO880" s="34"/>
      <c r="BP880" s="34"/>
      <c r="BQ880" s="34"/>
      <c r="BR880" s="34"/>
      <c r="BS880" s="34"/>
      <c r="BT880" s="34"/>
      <c r="BU880" s="34"/>
      <c r="BV880" s="34"/>
      <c r="BW880" s="34"/>
      <c r="BX880" s="34"/>
      <c r="BY880" s="34"/>
      <c r="BZ880" s="34"/>
      <c r="CA880" s="34"/>
      <c r="CB880" s="34"/>
      <c r="CC880" s="34"/>
      <c r="CD880" s="34"/>
      <c r="CE880" s="34"/>
      <c r="CF880" s="34"/>
      <c r="CG880" s="34"/>
      <c r="CH880" s="34"/>
      <c r="CI880" s="34"/>
      <c r="CJ880" s="34"/>
      <c r="CK880" s="34"/>
      <c r="CL880" s="34"/>
      <c r="CM880" s="34"/>
      <c r="CN880" s="34"/>
      <c r="CO880" s="34"/>
      <c r="CP880" s="34"/>
      <c r="CQ880" s="34"/>
      <c r="CR880" s="34"/>
      <c r="CS880" s="34"/>
      <c r="CT880" s="34"/>
      <c r="CU880" s="34"/>
      <c r="CV880" s="34"/>
      <c r="CW880" s="34"/>
      <c r="CX880" s="34"/>
      <c r="CY880" s="34"/>
      <c r="CZ880" s="34"/>
      <c r="DA880" s="34"/>
      <c r="DB880" s="34"/>
      <c r="DC880" s="34"/>
      <c r="DD880" s="34"/>
      <c r="DE880" s="34"/>
      <c r="DF880" s="34"/>
      <c r="DG880" s="34"/>
      <c r="DH880" s="34"/>
      <c r="DI880" s="34"/>
      <c r="DJ880" s="34"/>
      <c r="DK880" s="34"/>
      <c r="DL880" s="34"/>
      <c r="DM880" s="34"/>
      <c r="DN880" s="34"/>
      <c r="DO880" s="34"/>
      <c r="DP880" s="34"/>
    </row>
    <row r="881" spans="43:120" s="5" customFormat="1" x14ac:dyDescent="0.25">
      <c r="AQ881" s="34"/>
      <c r="AR881" s="34"/>
      <c r="AS881" s="34"/>
      <c r="AT881" s="34"/>
      <c r="AU881" s="34"/>
      <c r="AV881" s="34"/>
      <c r="AW881" s="34"/>
      <c r="AX881" s="34"/>
      <c r="AY881" s="34"/>
      <c r="AZ881" s="34"/>
      <c r="BA881" s="34"/>
      <c r="BB881" s="34"/>
      <c r="BC881" s="34"/>
      <c r="BD881" s="34"/>
      <c r="BE881" s="34"/>
      <c r="BF881" s="34"/>
      <c r="BG881" s="34"/>
      <c r="BH881" s="34"/>
      <c r="BI881" s="34"/>
      <c r="BJ881" s="34"/>
      <c r="BK881" s="34"/>
      <c r="BL881" s="34"/>
      <c r="BM881" s="34"/>
      <c r="BN881" s="34"/>
      <c r="BO881" s="34"/>
      <c r="BP881" s="34"/>
      <c r="BQ881" s="34"/>
      <c r="BR881" s="34"/>
      <c r="BS881" s="34"/>
      <c r="BT881" s="34"/>
      <c r="BU881" s="34"/>
      <c r="BV881" s="34"/>
      <c r="BW881" s="34"/>
      <c r="BX881" s="34"/>
      <c r="BY881" s="34"/>
      <c r="BZ881" s="34"/>
      <c r="CA881" s="34"/>
      <c r="CB881" s="34"/>
      <c r="CC881" s="34"/>
      <c r="CD881" s="34"/>
      <c r="CE881" s="34"/>
      <c r="CF881" s="34"/>
      <c r="CG881" s="34"/>
      <c r="CH881" s="34"/>
      <c r="CI881" s="34"/>
      <c r="CJ881" s="34"/>
      <c r="CK881" s="34"/>
      <c r="CL881" s="34"/>
      <c r="CM881" s="34"/>
      <c r="CN881" s="34"/>
      <c r="CO881" s="34"/>
      <c r="CP881" s="34"/>
      <c r="CQ881" s="34"/>
      <c r="CR881" s="34"/>
      <c r="CS881" s="34"/>
      <c r="CT881" s="34"/>
      <c r="CU881" s="34"/>
      <c r="CV881" s="34"/>
      <c r="CW881" s="34"/>
      <c r="CX881" s="34"/>
      <c r="CY881" s="34"/>
      <c r="CZ881" s="34"/>
      <c r="DA881" s="34"/>
      <c r="DB881" s="34"/>
      <c r="DC881" s="34"/>
      <c r="DD881" s="34"/>
      <c r="DE881" s="34"/>
      <c r="DF881" s="34"/>
      <c r="DG881" s="34"/>
      <c r="DH881" s="34"/>
      <c r="DI881" s="34"/>
      <c r="DJ881" s="34"/>
      <c r="DK881" s="34"/>
      <c r="DL881" s="34"/>
      <c r="DM881" s="34"/>
      <c r="DN881" s="34"/>
      <c r="DO881" s="34"/>
      <c r="DP881" s="34"/>
    </row>
    <row r="882" spans="43:120" s="5" customFormat="1" x14ac:dyDescent="0.25">
      <c r="AQ882" s="34"/>
      <c r="AR882" s="34"/>
      <c r="AS882" s="34"/>
      <c r="AT882" s="34"/>
      <c r="AU882" s="34"/>
      <c r="AV882" s="34"/>
      <c r="AW882" s="34"/>
      <c r="AX882" s="34"/>
      <c r="AY882" s="34"/>
      <c r="AZ882" s="34"/>
      <c r="BA882" s="34"/>
      <c r="BB882" s="34"/>
      <c r="BC882" s="34"/>
      <c r="BD882" s="34"/>
      <c r="BE882" s="34"/>
      <c r="BF882" s="34"/>
      <c r="BG882" s="34"/>
      <c r="BH882" s="34"/>
      <c r="BI882" s="34"/>
      <c r="BJ882" s="34"/>
      <c r="BK882" s="34"/>
      <c r="BL882" s="34"/>
      <c r="BM882" s="34"/>
      <c r="BN882" s="34"/>
      <c r="BO882" s="34"/>
      <c r="BP882" s="34"/>
      <c r="BQ882" s="34"/>
      <c r="BR882" s="34"/>
      <c r="BS882" s="34"/>
      <c r="BT882" s="34"/>
      <c r="BU882" s="34"/>
      <c r="BV882" s="34"/>
      <c r="BW882" s="34"/>
      <c r="BX882" s="34"/>
      <c r="BY882" s="34"/>
      <c r="BZ882" s="34"/>
      <c r="CA882" s="34"/>
      <c r="CB882" s="34"/>
      <c r="CC882" s="34"/>
      <c r="CD882" s="34"/>
      <c r="CE882" s="34"/>
      <c r="CF882" s="34"/>
      <c r="CG882" s="34"/>
      <c r="CH882" s="34"/>
      <c r="CI882" s="34"/>
      <c r="CJ882" s="34"/>
      <c r="CK882" s="34"/>
      <c r="CL882" s="34"/>
      <c r="CM882" s="34"/>
      <c r="CN882" s="34"/>
      <c r="CO882" s="34"/>
      <c r="CP882" s="34"/>
      <c r="CQ882" s="34"/>
      <c r="CR882" s="34"/>
      <c r="CS882" s="34"/>
      <c r="CT882" s="34"/>
      <c r="CU882" s="34"/>
      <c r="CV882" s="34"/>
      <c r="CW882" s="34"/>
      <c r="CX882" s="34"/>
      <c r="CY882" s="34"/>
      <c r="CZ882" s="34"/>
      <c r="DA882" s="34"/>
      <c r="DB882" s="34"/>
      <c r="DC882" s="34"/>
      <c r="DD882" s="34"/>
      <c r="DE882" s="34"/>
      <c r="DF882" s="34"/>
      <c r="DG882" s="34"/>
      <c r="DH882" s="34"/>
      <c r="DI882" s="34"/>
      <c r="DJ882" s="34"/>
      <c r="DK882" s="34"/>
      <c r="DL882" s="34"/>
      <c r="DM882" s="34"/>
      <c r="DN882" s="34"/>
      <c r="DO882" s="34"/>
      <c r="DP882" s="34"/>
    </row>
    <row r="883" spans="43:120" s="5" customFormat="1" x14ac:dyDescent="0.25">
      <c r="AQ883" s="34"/>
      <c r="AR883" s="34"/>
      <c r="AS883" s="34"/>
      <c r="AT883" s="34"/>
      <c r="AU883" s="34"/>
      <c r="AV883" s="34"/>
      <c r="AW883" s="34"/>
      <c r="AX883" s="34"/>
      <c r="AY883" s="34"/>
      <c r="AZ883" s="34"/>
      <c r="BA883" s="34"/>
      <c r="BB883" s="34"/>
      <c r="BC883" s="34"/>
      <c r="BD883" s="34"/>
      <c r="BE883" s="34"/>
      <c r="BF883" s="34"/>
      <c r="BG883" s="34"/>
      <c r="BH883" s="34"/>
      <c r="BI883" s="34"/>
      <c r="BJ883" s="34"/>
      <c r="BK883" s="34"/>
      <c r="BL883" s="34"/>
      <c r="BM883" s="34"/>
      <c r="BN883" s="34"/>
      <c r="BO883" s="34"/>
      <c r="BP883" s="34"/>
      <c r="BQ883" s="34"/>
      <c r="BR883" s="34"/>
      <c r="BS883" s="34"/>
      <c r="BT883" s="34"/>
      <c r="BU883" s="34"/>
      <c r="BV883" s="34"/>
      <c r="BW883" s="34"/>
      <c r="BX883" s="34"/>
      <c r="BY883" s="34"/>
      <c r="BZ883" s="34"/>
      <c r="CA883" s="34"/>
      <c r="CB883" s="34"/>
      <c r="CC883" s="34"/>
      <c r="CD883" s="34"/>
      <c r="CE883" s="34"/>
      <c r="CF883" s="34"/>
      <c r="CG883" s="34"/>
      <c r="CH883" s="34"/>
      <c r="CI883" s="34"/>
      <c r="CJ883" s="34"/>
      <c r="CK883" s="34"/>
      <c r="CL883" s="34"/>
      <c r="CM883" s="34"/>
      <c r="CN883" s="34"/>
      <c r="CO883" s="34"/>
      <c r="CP883" s="34"/>
      <c r="CQ883" s="34"/>
      <c r="CR883" s="34"/>
      <c r="CS883" s="34"/>
      <c r="CT883" s="34"/>
      <c r="CU883" s="34"/>
      <c r="CV883" s="34"/>
      <c r="CW883" s="34"/>
      <c r="CX883" s="34"/>
      <c r="CY883" s="34"/>
      <c r="CZ883" s="34"/>
      <c r="DA883" s="34"/>
      <c r="DB883" s="34"/>
      <c r="DC883" s="34"/>
      <c r="DD883" s="34"/>
      <c r="DE883" s="34"/>
      <c r="DF883" s="34"/>
      <c r="DG883" s="34"/>
      <c r="DH883" s="34"/>
      <c r="DI883" s="34"/>
      <c r="DJ883" s="34"/>
      <c r="DK883" s="34"/>
      <c r="DL883" s="34"/>
      <c r="DM883" s="34"/>
      <c r="DN883" s="34"/>
      <c r="DO883" s="34"/>
      <c r="DP883" s="34"/>
    </row>
    <row r="884" spans="43:120" s="5" customFormat="1" x14ac:dyDescent="0.25">
      <c r="AQ884" s="34"/>
      <c r="AR884" s="34"/>
      <c r="AS884" s="34"/>
      <c r="AT884" s="34"/>
      <c r="AU884" s="34"/>
      <c r="AV884" s="34"/>
      <c r="AW884" s="34"/>
      <c r="AX884" s="34"/>
      <c r="AY884" s="34"/>
      <c r="AZ884" s="34"/>
      <c r="BA884" s="34"/>
      <c r="BB884" s="34"/>
      <c r="BC884" s="34"/>
      <c r="BD884" s="34"/>
      <c r="BE884" s="34"/>
      <c r="BF884" s="34"/>
      <c r="BG884" s="34"/>
      <c r="BH884" s="34"/>
      <c r="BI884" s="34"/>
      <c r="BJ884" s="34"/>
      <c r="BK884" s="34"/>
      <c r="BL884" s="34"/>
      <c r="BM884" s="34"/>
      <c r="BN884" s="34"/>
      <c r="BO884" s="34"/>
      <c r="BP884" s="34"/>
      <c r="BQ884" s="34"/>
      <c r="BR884" s="34"/>
      <c r="BS884" s="34"/>
      <c r="BT884" s="34"/>
      <c r="BU884" s="34"/>
      <c r="BV884" s="34"/>
      <c r="BW884" s="34"/>
      <c r="BX884" s="34"/>
      <c r="BY884" s="34"/>
      <c r="BZ884" s="34"/>
      <c r="CA884" s="34"/>
      <c r="CB884" s="34"/>
      <c r="CC884" s="34"/>
      <c r="CD884" s="34"/>
      <c r="CE884" s="34"/>
      <c r="CF884" s="34"/>
      <c r="CG884" s="34"/>
      <c r="CH884" s="34"/>
      <c r="CI884" s="34"/>
      <c r="CJ884" s="34"/>
      <c r="CK884" s="34"/>
      <c r="CL884" s="34"/>
      <c r="CM884" s="34"/>
      <c r="CN884" s="34"/>
      <c r="CO884" s="34"/>
      <c r="CP884" s="34"/>
      <c r="CQ884" s="34"/>
      <c r="CR884" s="34"/>
      <c r="CS884" s="34"/>
      <c r="CT884" s="34"/>
      <c r="CU884" s="34"/>
      <c r="CV884" s="34"/>
      <c r="CW884" s="34"/>
      <c r="CX884" s="34"/>
      <c r="CY884" s="34"/>
      <c r="CZ884" s="34"/>
      <c r="DA884" s="34"/>
      <c r="DB884" s="34"/>
      <c r="DC884" s="34"/>
      <c r="DD884" s="34"/>
      <c r="DE884" s="34"/>
      <c r="DF884" s="34"/>
      <c r="DG884" s="34"/>
      <c r="DH884" s="34"/>
      <c r="DI884" s="34"/>
      <c r="DJ884" s="34"/>
      <c r="DK884" s="34"/>
      <c r="DL884" s="34"/>
      <c r="DM884" s="34"/>
      <c r="DN884" s="34"/>
      <c r="DO884" s="34"/>
      <c r="DP884" s="34"/>
    </row>
    <row r="885" spans="43:120" s="5" customFormat="1" x14ac:dyDescent="0.25">
      <c r="AQ885" s="34"/>
      <c r="AR885" s="34"/>
      <c r="AS885" s="34"/>
      <c r="AT885" s="34"/>
      <c r="AU885" s="34"/>
      <c r="AV885" s="34"/>
      <c r="AW885" s="34"/>
      <c r="AX885" s="34"/>
      <c r="AY885" s="34"/>
      <c r="AZ885" s="34"/>
      <c r="BA885" s="34"/>
      <c r="BB885" s="34"/>
      <c r="BC885" s="34"/>
      <c r="BD885" s="34"/>
      <c r="BE885" s="34"/>
      <c r="BF885" s="34"/>
      <c r="BG885" s="34"/>
      <c r="BH885" s="34"/>
      <c r="BI885" s="34"/>
      <c r="BJ885" s="34"/>
      <c r="BK885" s="34"/>
      <c r="BL885" s="34"/>
      <c r="BM885" s="34"/>
      <c r="BN885" s="34"/>
      <c r="BO885" s="34"/>
      <c r="BP885" s="34"/>
      <c r="BQ885" s="34"/>
      <c r="BR885" s="34"/>
      <c r="BS885" s="34"/>
      <c r="BT885" s="34"/>
      <c r="BU885" s="34"/>
      <c r="BV885" s="34"/>
      <c r="BW885" s="34"/>
      <c r="BX885" s="34"/>
      <c r="BY885" s="34"/>
      <c r="BZ885" s="34"/>
      <c r="CA885" s="34"/>
      <c r="CB885" s="34"/>
      <c r="CC885" s="34"/>
      <c r="CD885" s="34"/>
      <c r="CE885" s="34"/>
      <c r="CF885" s="34"/>
      <c r="CG885" s="34"/>
      <c r="CH885" s="34"/>
      <c r="CI885" s="34"/>
      <c r="CJ885" s="34"/>
      <c r="CK885" s="34"/>
      <c r="CL885" s="34"/>
      <c r="CM885" s="34"/>
      <c r="CN885" s="34"/>
      <c r="CO885" s="34"/>
      <c r="CP885" s="34"/>
      <c r="CQ885" s="34"/>
      <c r="CR885" s="34"/>
      <c r="CS885" s="34"/>
      <c r="CT885" s="34"/>
      <c r="CU885" s="34"/>
      <c r="CV885" s="34"/>
      <c r="CW885" s="34"/>
      <c r="CX885" s="34"/>
      <c r="CY885" s="34"/>
      <c r="CZ885" s="34"/>
      <c r="DA885" s="34"/>
      <c r="DB885" s="34"/>
      <c r="DC885" s="34"/>
      <c r="DD885" s="34"/>
      <c r="DE885" s="34"/>
      <c r="DF885" s="34"/>
      <c r="DG885" s="34"/>
      <c r="DH885" s="34"/>
      <c r="DI885" s="34"/>
      <c r="DJ885" s="34"/>
      <c r="DK885" s="34"/>
      <c r="DL885" s="34"/>
      <c r="DM885" s="34"/>
      <c r="DN885" s="34"/>
      <c r="DO885" s="34"/>
      <c r="DP885" s="34"/>
    </row>
    <row r="886" spans="43:120" s="5" customFormat="1" x14ac:dyDescent="0.25">
      <c r="AQ886" s="34"/>
      <c r="AR886" s="34"/>
      <c r="AS886" s="34"/>
      <c r="AT886" s="34"/>
      <c r="AU886" s="34"/>
      <c r="AV886" s="34"/>
      <c r="AW886" s="34"/>
      <c r="AX886" s="34"/>
      <c r="AY886" s="34"/>
      <c r="AZ886" s="34"/>
      <c r="BA886" s="34"/>
      <c r="BB886" s="34"/>
      <c r="BC886" s="34"/>
      <c r="BD886" s="34"/>
      <c r="BE886" s="34"/>
      <c r="BF886" s="34"/>
      <c r="BG886" s="34"/>
      <c r="BH886" s="34"/>
      <c r="BI886" s="34"/>
      <c r="BJ886" s="34"/>
      <c r="BK886" s="34"/>
      <c r="BL886" s="34"/>
      <c r="BM886" s="34"/>
      <c r="BN886" s="34"/>
      <c r="BO886" s="34"/>
      <c r="BP886" s="34"/>
      <c r="BQ886" s="34"/>
      <c r="BR886" s="34"/>
      <c r="BS886" s="34"/>
      <c r="BT886" s="34"/>
      <c r="BU886" s="34"/>
      <c r="BV886" s="34"/>
      <c r="BW886" s="34"/>
      <c r="BX886" s="34"/>
      <c r="BY886" s="34"/>
      <c r="BZ886" s="34"/>
      <c r="CA886" s="34"/>
      <c r="CB886" s="34"/>
      <c r="CC886" s="34"/>
      <c r="CD886" s="34"/>
      <c r="CE886" s="34"/>
      <c r="CF886" s="34"/>
      <c r="CG886" s="34"/>
      <c r="CH886" s="34"/>
      <c r="CI886" s="34"/>
      <c r="CJ886" s="34"/>
      <c r="CK886" s="34"/>
      <c r="CL886" s="34"/>
      <c r="CM886" s="34"/>
      <c r="CN886" s="34"/>
      <c r="CO886" s="34"/>
      <c r="CP886" s="34"/>
      <c r="CQ886" s="34"/>
      <c r="CR886" s="34"/>
      <c r="CS886" s="34"/>
      <c r="CT886" s="34"/>
      <c r="CU886" s="34"/>
      <c r="CV886" s="34"/>
      <c r="CW886" s="34"/>
      <c r="CX886" s="34"/>
      <c r="CY886" s="34"/>
      <c r="CZ886" s="34"/>
      <c r="DA886" s="34"/>
      <c r="DB886" s="34"/>
      <c r="DC886" s="34"/>
      <c r="DD886" s="34"/>
      <c r="DE886" s="34"/>
      <c r="DF886" s="34"/>
      <c r="DG886" s="34"/>
      <c r="DH886" s="34"/>
      <c r="DI886" s="34"/>
      <c r="DJ886" s="34"/>
      <c r="DK886" s="34"/>
      <c r="DL886" s="34"/>
      <c r="DM886" s="34"/>
      <c r="DN886" s="34"/>
      <c r="DO886" s="34"/>
      <c r="DP886" s="34"/>
    </row>
    <row r="887" spans="43:120" s="5" customFormat="1" x14ac:dyDescent="0.25">
      <c r="AQ887" s="34"/>
      <c r="AR887" s="34"/>
      <c r="AS887" s="34"/>
      <c r="AT887" s="34"/>
      <c r="AU887" s="34"/>
      <c r="AV887" s="34"/>
      <c r="AW887" s="34"/>
      <c r="AX887" s="34"/>
      <c r="AY887" s="34"/>
      <c r="AZ887" s="34"/>
      <c r="BA887" s="34"/>
      <c r="BB887" s="34"/>
      <c r="BC887" s="34"/>
      <c r="BD887" s="34"/>
      <c r="BE887" s="34"/>
      <c r="BF887" s="34"/>
      <c r="BG887" s="34"/>
      <c r="BH887" s="34"/>
      <c r="BI887" s="34"/>
      <c r="BJ887" s="34"/>
      <c r="BK887" s="34"/>
      <c r="BL887" s="34"/>
      <c r="BM887" s="34"/>
      <c r="BN887" s="34"/>
      <c r="BO887" s="34"/>
      <c r="BP887" s="34"/>
      <c r="BQ887" s="34"/>
      <c r="BR887" s="34"/>
      <c r="BS887" s="34"/>
      <c r="BT887" s="34"/>
      <c r="BU887" s="34"/>
      <c r="BV887" s="34"/>
      <c r="BW887" s="34"/>
      <c r="BX887" s="34"/>
      <c r="BY887" s="34"/>
      <c r="BZ887" s="34"/>
      <c r="CA887" s="34"/>
      <c r="CB887" s="34"/>
      <c r="CC887" s="34"/>
      <c r="CD887" s="34"/>
      <c r="CE887" s="34"/>
      <c r="CF887" s="34"/>
      <c r="CG887" s="34"/>
      <c r="CH887" s="34"/>
      <c r="CI887" s="34"/>
      <c r="CJ887" s="34"/>
      <c r="CK887" s="34"/>
      <c r="CL887" s="34"/>
      <c r="CM887" s="34"/>
      <c r="CN887" s="34"/>
      <c r="CO887" s="34"/>
      <c r="CP887" s="34"/>
      <c r="CQ887" s="34"/>
      <c r="CR887" s="34"/>
      <c r="CS887" s="34"/>
      <c r="CT887" s="34"/>
      <c r="CU887" s="34"/>
      <c r="CV887" s="34"/>
      <c r="CW887" s="34"/>
      <c r="CX887" s="34"/>
      <c r="CY887" s="34"/>
      <c r="CZ887" s="34"/>
      <c r="DA887" s="34"/>
      <c r="DB887" s="34"/>
      <c r="DC887" s="34"/>
      <c r="DD887" s="34"/>
      <c r="DE887" s="34"/>
      <c r="DF887" s="34"/>
      <c r="DG887" s="34"/>
      <c r="DH887" s="34"/>
      <c r="DI887" s="34"/>
      <c r="DJ887" s="34"/>
      <c r="DK887" s="34"/>
      <c r="DL887" s="34"/>
      <c r="DM887" s="34"/>
      <c r="DN887" s="34"/>
      <c r="DO887" s="34"/>
      <c r="DP887" s="34"/>
    </row>
    <row r="888" spans="43:120" s="5" customFormat="1" x14ac:dyDescent="0.25">
      <c r="AQ888" s="34"/>
      <c r="AR888" s="34"/>
      <c r="AS888" s="34"/>
      <c r="AT888" s="34"/>
      <c r="AU888" s="34"/>
      <c r="AV888" s="34"/>
      <c r="AW888" s="34"/>
      <c r="AX888" s="34"/>
      <c r="AY888" s="34"/>
      <c r="AZ888" s="34"/>
      <c r="BA888" s="34"/>
      <c r="BB888" s="34"/>
      <c r="BC888" s="34"/>
      <c r="BD888" s="34"/>
      <c r="BE888" s="34"/>
      <c r="BF888" s="34"/>
      <c r="BG888" s="34"/>
      <c r="BH888" s="34"/>
      <c r="BI888" s="34"/>
      <c r="BJ888" s="34"/>
      <c r="BK888" s="34"/>
      <c r="BL888" s="34"/>
      <c r="BM888" s="34"/>
      <c r="BN888" s="34"/>
      <c r="BO888" s="34"/>
      <c r="BP888" s="34"/>
      <c r="BQ888" s="34"/>
      <c r="BR888" s="34"/>
      <c r="BS888" s="34"/>
      <c r="BT888" s="34"/>
      <c r="BU888" s="34"/>
      <c r="BV888" s="34"/>
      <c r="BW888" s="34"/>
      <c r="BX888" s="34"/>
      <c r="BY888" s="34"/>
      <c r="BZ888" s="34"/>
      <c r="CA888" s="34"/>
      <c r="CB888" s="34"/>
      <c r="CC888" s="34"/>
      <c r="CD888" s="34"/>
      <c r="CE888" s="34"/>
      <c r="CF888" s="34"/>
      <c r="CG888" s="34"/>
      <c r="CH888" s="34"/>
      <c r="CI888" s="34"/>
      <c r="CJ888" s="34"/>
      <c r="CK888" s="34"/>
      <c r="CL888" s="34"/>
      <c r="CM888" s="34"/>
      <c r="CN888" s="34"/>
      <c r="CO888" s="34"/>
      <c r="CP888" s="34"/>
      <c r="CQ888" s="34"/>
      <c r="CR888" s="34"/>
      <c r="CS888" s="34"/>
      <c r="CT888" s="34"/>
      <c r="CU888" s="34"/>
      <c r="CV888" s="34"/>
      <c r="CW888" s="34"/>
      <c r="CX888" s="34"/>
      <c r="CY888" s="34"/>
      <c r="CZ888" s="34"/>
      <c r="DA888" s="34"/>
      <c r="DB888" s="34"/>
      <c r="DC888" s="34"/>
      <c r="DD888" s="34"/>
      <c r="DE888" s="34"/>
      <c r="DF888" s="34"/>
      <c r="DG888" s="34"/>
      <c r="DH888" s="34"/>
      <c r="DI888" s="34"/>
      <c r="DJ888" s="34"/>
      <c r="DK888" s="34"/>
      <c r="DL888" s="34"/>
      <c r="DM888" s="34"/>
      <c r="DN888" s="34"/>
      <c r="DO888" s="34"/>
      <c r="DP888" s="34"/>
    </row>
    <row r="889" spans="43:120" s="5" customFormat="1" x14ac:dyDescent="0.25">
      <c r="AQ889" s="34"/>
      <c r="AR889" s="34"/>
      <c r="AS889" s="34"/>
      <c r="AT889" s="34"/>
      <c r="AU889" s="34"/>
      <c r="AV889" s="34"/>
      <c r="AW889" s="34"/>
      <c r="AX889" s="34"/>
      <c r="AY889" s="34"/>
      <c r="AZ889" s="34"/>
      <c r="BA889" s="34"/>
      <c r="BB889" s="34"/>
      <c r="BC889" s="34"/>
      <c r="BD889" s="34"/>
      <c r="BE889" s="34"/>
      <c r="BF889" s="34"/>
      <c r="BG889" s="34"/>
      <c r="BH889" s="34"/>
      <c r="BI889" s="34"/>
      <c r="BJ889" s="34"/>
      <c r="BK889" s="34"/>
      <c r="BL889" s="34"/>
      <c r="BM889" s="34"/>
      <c r="BN889" s="34"/>
      <c r="BO889" s="34"/>
      <c r="BP889" s="34"/>
      <c r="BQ889" s="34"/>
      <c r="BR889" s="34"/>
      <c r="BS889" s="34"/>
      <c r="BT889" s="34"/>
      <c r="BU889" s="34"/>
      <c r="BV889" s="34"/>
      <c r="BW889" s="34"/>
      <c r="BX889" s="34"/>
      <c r="BY889" s="34"/>
      <c r="BZ889" s="34"/>
      <c r="CA889" s="34"/>
      <c r="CB889" s="34"/>
      <c r="CC889" s="34"/>
      <c r="CD889" s="34"/>
      <c r="CE889" s="34"/>
      <c r="CF889" s="34"/>
      <c r="CG889" s="34"/>
      <c r="CH889" s="34"/>
      <c r="CI889" s="34"/>
      <c r="CJ889" s="34"/>
      <c r="CK889" s="34"/>
      <c r="CL889" s="34"/>
      <c r="CM889" s="34"/>
      <c r="CN889" s="34"/>
      <c r="CO889" s="34"/>
      <c r="CP889" s="34"/>
      <c r="CQ889" s="34"/>
      <c r="CR889" s="34"/>
      <c r="CS889" s="34"/>
      <c r="CT889" s="34"/>
      <c r="CU889" s="34"/>
      <c r="CV889" s="34"/>
      <c r="CW889" s="34"/>
      <c r="CX889" s="34"/>
      <c r="CY889" s="34"/>
      <c r="CZ889" s="34"/>
      <c r="DA889" s="34"/>
      <c r="DB889" s="34"/>
      <c r="DC889" s="34"/>
      <c r="DD889" s="34"/>
      <c r="DE889" s="34"/>
      <c r="DF889" s="34"/>
      <c r="DG889" s="34"/>
      <c r="DH889" s="34"/>
      <c r="DI889" s="34"/>
      <c r="DJ889" s="34"/>
      <c r="DK889" s="34"/>
      <c r="DL889" s="34"/>
      <c r="DM889" s="34"/>
      <c r="DN889" s="34"/>
      <c r="DO889" s="34"/>
      <c r="DP889" s="34"/>
    </row>
    <row r="890" spans="43:120" s="5" customFormat="1" x14ac:dyDescent="0.25">
      <c r="AQ890" s="34"/>
      <c r="AR890" s="34"/>
      <c r="AS890" s="34"/>
      <c r="AT890" s="34"/>
      <c r="AU890" s="34"/>
      <c r="AV890" s="34"/>
      <c r="AW890" s="34"/>
      <c r="AX890" s="34"/>
      <c r="AY890" s="34"/>
      <c r="AZ890" s="34"/>
      <c r="BA890" s="34"/>
      <c r="BB890" s="34"/>
      <c r="BC890" s="34"/>
      <c r="BD890" s="34"/>
      <c r="BE890" s="34"/>
      <c r="BF890" s="34"/>
      <c r="BG890" s="34"/>
      <c r="BH890" s="34"/>
      <c r="BI890" s="34"/>
      <c r="BJ890" s="34"/>
      <c r="BK890" s="34"/>
      <c r="BL890" s="34"/>
      <c r="BM890" s="34"/>
      <c r="BN890" s="34"/>
      <c r="BO890" s="34"/>
      <c r="BP890" s="34"/>
      <c r="BQ890" s="34"/>
      <c r="BR890" s="34"/>
      <c r="BS890" s="34"/>
      <c r="BT890" s="34"/>
      <c r="BU890" s="34"/>
      <c r="BV890" s="34"/>
      <c r="BW890" s="34"/>
      <c r="BX890" s="34"/>
      <c r="BY890" s="34"/>
      <c r="BZ890" s="34"/>
      <c r="CA890" s="34"/>
      <c r="CB890" s="34"/>
      <c r="CC890" s="34"/>
      <c r="CD890" s="34"/>
      <c r="CE890" s="34"/>
      <c r="CF890" s="34"/>
      <c r="CG890" s="34"/>
      <c r="CH890" s="34"/>
      <c r="CI890" s="34"/>
      <c r="CJ890" s="34"/>
      <c r="CK890" s="34"/>
      <c r="CL890" s="34"/>
      <c r="CM890" s="34"/>
      <c r="CN890" s="34"/>
      <c r="CO890" s="34"/>
      <c r="CP890" s="34"/>
      <c r="CQ890" s="34"/>
      <c r="CR890" s="34"/>
      <c r="CS890" s="34"/>
      <c r="CT890" s="34"/>
      <c r="CU890" s="34"/>
      <c r="CV890" s="34"/>
      <c r="CW890" s="34"/>
      <c r="CX890" s="34"/>
      <c r="CY890" s="34"/>
      <c r="CZ890" s="34"/>
      <c r="DA890" s="34"/>
      <c r="DB890" s="34"/>
      <c r="DC890" s="34"/>
      <c r="DD890" s="34"/>
      <c r="DE890" s="34"/>
      <c r="DF890" s="34"/>
      <c r="DG890" s="34"/>
      <c r="DH890" s="34"/>
      <c r="DI890" s="34"/>
      <c r="DJ890" s="34"/>
      <c r="DK890" s="34"/>
      <c r="DL890" s="34"/>
      <c r="DM890" s="34"/>
      <c r="DN890" s="34"/>
      <c r="DO890" s="34"/>
      <c r="DP890" s="34"/>
    </row>
    <row r="891" spans="43:120" s="5" customFormat="1" x14ac:dyDescent="0.25">
      <c r="AQ891" s="34"/>
      <c r="AR891" s="34"/>
      <c r="AS891" s="34"/>
      <c r="AT891" s="34"/>
      <c r="AU891" s="34"/>
      <c r="AV891" s="34"/>
      <c r="AW891" s="34"/>
      <c r="AX891" s="34"/>
      <c r="AY891" s="34"/>
      <c r="AZ891" s="34"/>
      <c r="BA891" s="34"/>
      <c r="BB891" s="34"/>
      <c r="BC891" s="34"/>
      <c r="BD891" s="34"/>
      <c r="BE891" s="34"/>
      <c r="BF891" s="34"/>
      <c r="BG891" s="34"/>
      <c r="BH891" s="34"/>
      <c r="BI891" s="34"/>
      <c r="BJ891" s="34"/>
      <c r="BK891" s="34"/>
      <c r="BL891" s="34"/>
      <c r="BM891" s="34"/>
      <c r="BN891" s="34"/>
      <c r="BO891" s="34"/>
      <c r="BP891" s="34"/>
      <c r="BQ891" s="34"/>
      <c r="BR891" s="34"/>
      <c r="BS891" s="34"/>
      <c r="BT891" s="34"/>
      <c r="BU891" s="34"/>
      <c r="BV891" s="34"/>
      <c r="BW891" s="34"/>
      <c r="BX891" s="34"/>
      <c r="BY891" s="34"/>
      <c r="BZ891" s="34"/>
      <c r="CA891" s="34"/>
      <c r="CB891" s="34"/>
      <c r="CC891" s="34"/>
      <c r="CD891" s="34"/>
      <c r="CE891" s="34"/>
      <c r="CF891" s="34"/>
      <c r="CG891" s="34"/>
      <c r="CH891" s="34"/>
      <c r="CI891" s="34"/>
      <c r="CJ891" s="34"/>
      <c r="CK891" s="34"/>
      <c r="CL891" s="34"/>
      <c r="CM891" s="34"/>
      <c r="CN891" s="34"/>
      <c r="CO891" s="34"/>
      <c r="CP891" s="34"/>
      <c r="CQ891" s="34"/>
      <c r="CR891" s="34"/>
      <c r="CS891" s="34"/>
      <c r="CT891" s="34"/>
      <c r="CU891" s="34"/>
      <c r="CV891" s="34"/>
      <c r="CW891" s="34"/>
      <c r="CX891" s="34"/>
      <c r="CY891" s="34"/>
      <c r="CZ891" s="34"/>
      <c r="DA891" s="34"/>
      <c r="DB891" s="34"/>
      <c r="DC891" s="34"/>
      <c r="DD891" s="34"/>
      <c r="DE891" s="34"/>
      <c r="DF891" s="34"/>
      <c r="DG891" s="34"/>
      <c r="DH891" s="34"/>
      <c r="DI891" s="34"/>
      <c r="DJ891" s="34"/>
      <c r="DK891" s="34"/>
      <c r="DL891" s="34"/>
      <c r="DM891" s="34"/>
      <c r="DN891" s="34"/>
      <c r="DO891" s="34"/>
      <c r="DP891" s="34"/>
    </row>
    <row r="892" spans="43:120" s="5" customFormat="1" x14ac:dyDescent="0.25">
      <c r="AQ892" s="34"/>
      <c r="AR892" s="34"/>
      <c r="AS892" s="34"/>
      <c r="AT892" s="34"/>
      <c r="AU892" s="34"/>
      <c r="AV892" s="34"/>
      <c r="AW892" s="34"/>
      <c r="AX892" s="34"/>
      <c r="AY892" s="34"/>
      <c r="AZ892" s="34"/>
      <c r="BA892" s="34"/>
      <c r="BB892" s="34"/>
      <c r="BC892" s="34"/>
      <c r="BD892" s="34"/>
      <c r="BE892" s="34"/>
      <c r="BF892" s="34"/>
      <c r="BG892" s="34"/>
      <c r="BH892" s="34"/>
      <c r="BI892" s="34"/>
      <c r="BJ892" s="34"/>
      <c r="BK892" s="34"/>
      <c r="BL892" s="34"/>
      <c r="BM892" s="34"/>
      <c r="BN892" s="34"/>
      <c r="BO892" s="34"/>
      <c r="BP892" s="34"/>
      <c r="BQ892" s="34"/>
      <c r="BR892" s="34"/>
      <c r="BS892" s="34"/>
      <c r="BT892" s="34"/>
      <c r="BU892" s="34"/>
      <c r="BV892" s="34"/>
      <c r="BW892" s="34"/>
      <c r="BX892" s="34"/>
      <c r="BY892" s="34"/>
      <c r="BZ892" s="34"/>
      <c r="CA892" s="34"/>
      <c r="CB892" s="34"/>
      <c r="CC892" s="34"/>
      <c r="CD892" s="34"/>
      <c r="CE892" s="34"/>
      <c r="CF892" s="34"/>
      <c r="CG892" s="34"/>
      <c r="CH892" s="34"/>
      <c r="CI892" s="34"/>
      <c r="CJ892" s="34"/>
      <c r="CK892" s="34"/>
      <c r="CL892" s="34"/>
      <c r="CM892" s="34"/>
      <c r="CN892" s="34"/>
      <c r="CO892" s="34"/>
      <c r="CP892" s="34"/>
      <c r="CQ892" s="34"/>
      <c r="CR892" s="34"/>
      <c r="CS892" s="34"/>
      <c r="CT892" s="34"/>
      <c r="CU892" s="34"/>
      <c r="CV892" s="34"/>
      <c r="CW892" s="34"/>
      <c r="CX892" s="34"/>
      <c r="CY892" s="34"/>
      <c r="CZ892" s="34"/>
      <c r="DA892" s="34"/>
      <c r="DB892" s="34"/>
      <c r="DC892" s="34"/>
      <c r="DD892" s="34"/>
      <c r="DE892" s="34"/>
      <c r="DF892" s="34"/>
      <c r="DG892" s="34"/>
      <c r="DH892" s="34"/>
      <c r="DI892" s="34"/>
      <c r="DJ892" s="34"/>
      <c r="DK892" s="34"/>
      <c r="DL892" s="34"/>
      <c r="DM892" s="34"/>
      <c r="DN892" s="34"/>
      <c r="DO892" s="34"/>
      <c r="DP892" s="34"/>
    </row>
    <row r="893" spans="43:120" s="5" customFormat="1" x14ac:dyDescent="0.25">
      <c r="AQ893" s="34"/>
      <c r="AR893" s="34"/>
      <c r="AS893" s="34"/>
      <c r="AT893" s="34"/>
      <c r="AU893" s="34"/>
      <c r="AV893" s="34"/>
      <c r="AW893" s="34"/>
      <c r="AX893" s="34"/>
      <c r="AY893" s="34"/>
      <c r="AZ893" s="34"/>
      <c r="BA893" s="34"/>
      <c r="BB893" s="34"/>
      <c r="BC893" s="34"/>
      <c r="BD893" s="34"/>
      <c r="BE893" s="34"/>
      <c r="BF893" s="34"/>
      <c r="BG893" s="34"/>
      <c r="BH893" s="34"/>
      <c r="BI893" s="34"/>
      <c r="BJ893" s="34"/>
      <c r="BK893" s="34"/>
      <c r="BL893" s="34"/>
      <c r="BM893" s="34"/>
      <c r="BN893" s="34"/>
      <c r="BO893" s="34"/>
      <c r="BP893" s="34"/>
      <c r="BQ893" s="34"/>
      <c r="BR893" s="34"/>
      <c r="BS893" s="34"/>
      <c r="BT893" s="34"/>
      <c r="BU893" s="34"/>
      <c r="BV893" s="34"/>
      <c r="BW893" s="34"/>
      <c r="BX893" s="34"/>
      <c r="BY893" s="34"/>
      <c r="BZ893" s="34"/>
      <c r="CA893" s="34"/>
      <c r="CB893" s="34"/>
      <c r="CC893" s="34"/>
      <c r="CD893" s="34"/>
      <c r="CE893" s="34"/>
      <c r="CF893" s="34"/>
      <c r="CG893" s="34"/>
      <c r="CH893" s="34"/>
      <c r="CI893" s="34"/>
      <c r="CJ893" s="34"/>
      <c r="CK893" s="34"/>
      <c r="CL893" s="34"/>
      <c r="CM893" s="34"/>
      <c r="CN893" s="34"/>
      <c r="CO893" s="34"/>
      <c r="CP893" s="34"/>
      <c r="CQ893" s="34"/>
      <c r="CR893" s="34"/>
      <c r="CS893" s="34"/>
      <c r="CT893" s="34"/>
      <c r="CU893" s="34"/>
      <c r="CV893" s="34"/>
      <c r="CW893" s="34"/>
      <c r="CX893" s="34"/>
      <c r="CY893" s="34"/>
      <c r="CZ893" s="34"/>
      <c r="DA893" s="34"/>
      <c r="DB893" s="34"/>
      <c r="DC893" s="34"/>
      <c r="DD893" s="34"/>
      <c r="DE893" s="34"/>
      <c r="DF893" s="34"/>
      <c r="DG893" s="34"/>
      <c r="DH893" s="34"/>
      <c r="DI893" s="34"/>
      <c r="DJ893" s="34"/>
      <c r="DK893" s="34"/>
      <c r="DL893" s="34"/>
      <c r="DM893" s="34"/>
      <c r="DN893" s="34"/>
      <c r="DO893" s="34"/>
      <c r="DP893" s="34"/>
    </row>
    <row r="894" spans="43:120" s="5" customFormat="1" x14ac:dyDescent="0.25">
      <c r="AQ894" s="34"/>
      <c r="AR894" s="34"/>
      <c r="AS894" s="34"/>
      <c r="AT894" s="34"/>
      <c r="AU894" s="34"/>
      <c r="AV894" s="34"/>
      <c r="AW894" s="34"/>
      <c r="AX894" s="34"/>
      <c r="AY894" s="34"/>
      <c r="AZ894" s="34"/>
      <c r="BA894" s="34"/>
      <c r="BB894" s="34"/>
      <c r="BC894" s="34"/>
      <c r="BD894" s="34"/>
      <c r="BE894" s="34"/>
      <c r="BF894" s="34"/>
      <c r="BG894" s="34"/>
      <c r="BH894" s="34"/>
      <c r="BI894" s="34"/>
      <c r="BJ894" s="34"/>
      <c r="BK894" s="34"/>
      <c r="BL894" s="34"/>
      <c r="BM894" s="34"/>
      <c r="BN894" s="34"/>
      <c r="BO894" s="34"/>
      <c r="BP894" s="34"/>
      <c r="BQ894" s="34"/>
      <c r="BR894" s="34"/>
      <c r="BS894" s="34"/>
      <c r="BT894" s="34"/>
      <c r="BU894" s="34"/>
      <c r="BV894" s="34"/>
      <c r="BW894" s="34"/>
      <c r="BX894" s="34"/>
      <c r="BY894" s="34"/>
      <c r="BZ894" s="34"/>
      <c r="CA894" s="34"/>
      <c r="CB894" s="34"/>
      <c r="CC894" s="34"/>
      <c r="CD894" s="34"/>
      <c r="CE894" s="34"/>
      <c r="CF894" s="34"/>
      <c r="CG894" s="34"/>
      <c r="CH894" s="34"/>
      <c r="CI894" s="34"/>
      <c r="CJ894" s="34"/>
      <c r="CK894" s="34"/>
      <c r="CL894" s="34"/>
      <c r="CM894" s="34"/>
      <c r="CN894" s="34"/>
      <c r="CO894" s="34"/>
      <c r="CP894" s="34"/>
      <c r="CQ894" s="34"/>
      <c r="CR894" s="34"/>
      <c r="CS894" s="34"/>
      <c r="CT894" s="34"/>
      <c r="CU894" s="34"/>
      <c r="CV894" s="34"/>
      <c r="CW894" s="34"/>
      <c r="CX894" s="34"/>
      <c r="CY894" s="34"/>
      <c r="CZ894" s="34"/>
      <c r="DA894" s="34"/>
      <c r="DB894" s="34"/>
      <c r="DC894" s="34"/>
      <c r="DD894" s="34"/>
      <c r="DE894" s="34"/>
      <c r="DF894" s="34"/>
      <c r="DG894" s="34"/>
      <c r="DH894" s="34"/>
      <c r="DI894" s="34"/>
      <c r="DJ894" s="34"/>
      <c r="DK894" s="34"/>
      <c r="DL894" s="34"/>
      <c r="DM894" s="34"/>
      <c r="DN894" s="34"/>
      <c r="DO894" s="34"/>
      <c r="DP894" s="34"/>
    </row>
    <row r="895" spans="43:120" s="5" customFormat="1" x14ac:dyDescent="0.25">
      <c r="AQ895" s="34"/>
      <c r="AR895" s="34"/>
      <c r="AS895" s="34"/>
      <c r="AT895" s="34"/>
      <c r="AU895" s="34"/>
      <c r="AV895" s="34"/>
      <c r="AW895" s="34"/>
      <c r="AX895" s="34"/>
      <c r="AY895" s="34"/>
      <c r="AZ895" s="34"/>
      <c r="BA895" s="34"/>
      <c r="BB895" s="34"/>
      <c r="BC895" s="34"/>
      <c r="BD895" s="34"/>
      <c r="BE895" s="34"/>
      <c r="BF895" s="34"/>
      <c r="BG895" s="34"/>
      <c r="BH895" s="34"/>
      <c r="BI895" s="34"/>
      <c r="BJ895" s="34"/>
      <c r="BK895" s="34"/>
      <c r="BL895" s="34"/>
      <c r="BM895" s="34"/>
      <c r="BN895" s="34"/>
      <c r="BO895" s="34"/>
      <c r="BP895" s="34"/>
      <c r="BQ895" s="34"/>
      <c r="BR895" s="34"/>
      <c r="BS895" s="34"/>
      <c r="BT895" s="34"/>
      <c r="BU895" s="34"/>
      <c r="BV895" s="34"/>
      <c r="BW895" s="34"/>
      <c r="BX895" s="34"/>
      <c r="BY895" s="34"/>
      <c r="BZ895" s="34"/>
      <c r="CA895" s="34"/>
      <c r="CB895" s="34"/>
      <c r="CC895" s="34"/>
      <c r="CD895" s="34"/>
      <c r="CE895" s="34"/>
      <c r="CF895" s="34"/>
      <c r="CG895" s="34"/>
      <c r="CH895" s="34"/>
      <c r="CI895" s="34"/>
      <c r="CJ895" s="34"/>
      <c r="CK895" s="34"/>
      <c r="CL895" s="34"/>
      <c r="CM895" s="34"/>
      <c r="CN895" s="34"/>
      <c r="CO895" s="34"/>
      <c r="CP895" s="34"/>
      <c r="CQ895" s="34"/>
      <c r="CR895" s="34"/>
      <c r="CS895" s="34"/>
      <c r="CT895" s="34"/>
      <c r="CU895" s="34"/>
      <c r="CV895" s="34"/>
      <c r="CW895" s="34"/>
      <c r="CX895" s="34"/>
      <c r="CY895" s="34"/>
      <c r="CZ895" s="34"/>
      <c r="DA895" s="34"/>
      <c r="DB895" s="34"/>
      <c r="DC895" s="34"/>
      <c r="DD895" s="34"/>
      <c r="DE895" s="34"/>
      <c r="DF895" s="34"/>
      <c r="DG895" s="34"/>
      <c r="DH895" s="34"/>
      <c r="DI895" s="34"/>
      <c r="DJ895" s="34"/>
      <c r="DK895" s="34"/>
      <c r="DL895" s="34"/>
      <c r="DM895" s="34"/>
      <c r="DN895" s="34"/>
      <c r="DO895" s="34"/>
      <c r="DP895" s="34"/>
    </row>
    <row r="896" spans="43:120" s="5" customFormat="1" x14ac:dyDescent="0.25">
      <c r="AQ896" s="34"/>
      <c r="AR896" s="34"/>
      <c r="AS896" s="34"/>
      <c r="AT896" s="34"/>
      <c r="AU896" s="34"/>
      <c r="AV896" s="34"/>
      <c r="AW896" s="34"/>
      <c r="AX896" s="34"/>
      <c r="AY896" s="34"/>
      <c r="AZ896" s="34"/>
      <c r="BA896" s="34"/>
      <c r="BB896" s="34"/>
      <c r="BC896" s="34"/>
      <c r="BD896" s="34"/>
      <c r="BE896" s="34"/>
      <c r="BF896" s="34"/>
      <c r="BG896" s="34"/>
      <c r="BH896" s="34"/>
      <c r="BI896" s="34"/>
      <c r="BJ896" s="34"/>
      <c r="BK896" s="34"/>
      <c r="BL896" s="34"/>
      <c r="BM896" s="34"/>
      <c r="BN896" s="34"/>
      <c r="BO896" s="34"/>
      <c r="BP896" s="34"/>
      <c r="BQ896" s="34"/>
      <c r="BR896" s="34"/>
      <c r="BS896" s="34"/>
      <c r="BT896" s="34"/>
      <c r="BU896" s="34"/>
      <c r="BV896" s="34"/>
      <c r="BW896" s="34"/>
      <c r="BX896" s="34"/>
      <c r="BY896" s="34"/>
      <c r="BZ896" s="34"/>
      <c r="CA896" s="34"/>
      <c r="CB896" s="34"/>
      <c r="CC896" s="34"/>
      <c r="CD896" s="34"/>
      <c r="CE896" s="34"/>
      <c r="CF896" s="34"/>
      <c r="CG896" s="34"/>
      <c r="CH896" s="34"/>
      <c r="CI896" s="34"/>
      <c r="CJ896" s="34"/>
      <c r="CK896" s="34"/>
      <c r="CL896" s="34"/>
      <c r="CM896" s="34"/>
      <c r="CN896" s="34"/>
      <c r="CO896" s="34"/>
      <c r="CP896" s="34"/>
      <c r="CQ896" s="34"/>
      <c r="CR896" s="34"/>
      <c r="CS896" s="34"/>
      <c r="CT896" s="34"/>
      <c r="CU896" s="34"/>
      <c r="CV896" s="34"/>
      <c r="CW896" s="34"/>
      <c r="CX896" s="34"/>
      <c r="CY896" s="34"/>
      <c r="CZ896" s="34"/>
      <c r="DA896" s="34"/>
      <c r="DB896" s="34"/>
      <c r="DC896" s="34"/>
      <c r="DD896" s="34"/>
      <c r="DE896" s="34"/>
      <c r="DF896" s="34"/>
      <c r="DG896" s="34"/>
      <c r="DH896" s="34"/>
      <c r="DI896" s="34"/>
      <c r="DJ896" s="34"/>
      <c r="DK896" s="34"/>
      <c r="DL896" s="34"/>
      <c r="DM896" s="34"/>
      <c r="DN896" s="34"/>
      <c r="DO896" s="34"/>
      <c r="DP896" s="34"/>
    </row>
    <row r="897" spans="43:120" s="5" customFormat="1" x14ac:dyDescent="0.25">
      <c r="AQ897" s="34"/>
      <c r="AR897" s="34"/>
      <c r="AS897" s="34"/>
      <c r="AT897" s="34"/>
      <c r="AU897" s="34"/>
      <c r="AV897" s="34"/>
      <c r="AW897" s="34"/>
      <c r="AX897" s="34"/>
      <c r="AY897" s="34"/>
      <c r="AZ897" s="34"/>
      <c r="BA897" s="34"/>
      <c r="BB897" s="34"/>
      <c r="BC897" s="34"/>
      <c r="BD897" s="34"/>
      <c r="BE897" s="34"/>
      <c r="BF897" s="34"/>
      <c r="BG897" s="34"/>
      <c r="BH897" s="34"/>
      <c r="BI897" s="34"/>
      <c r="BJ897" s="34"/>
      <c r="BK897" s="34"/>
      <c r="BL897" s="34"/>
      <c r="BM897" s="34"/>
      <c r="BN897" s="34"/>
      <c r="BO897" s="34"/>
      <c r="BP897" s="34"/>
      <c r="BQ897" s="34"/>
      <c r="BR897" s="34"/>
      <c r="BS897" s="34"/>
      <c r="BT897" s="34"/>
      <c r="BU897" s="34"/>
      <c r="BV897" s="34"/>
      <c r="BW897" s="34"/>
      <c r="BX897" s="34"/>
      <c r="BY897" s="34"/>
      <c r="BZ897" s="34"/>
      <c r="CA897" s="34"/>
      <c r="CB897" s="34"/>
      <c r="CC897" s="34"/>
      <c r="CD897" s="34"/>
      <c r="CE897" s="34"/>
      <c r="CF897" s="34"/>
      <c r="CG897" s="34"/>
      <c r="CH897" s="34"/>
      <c r="CI897" s="34"/>
      <c r="CJ897" s="34"/>
      <c r="CK897" s="34"/>
      <c r="CL897" s="34"/>
      <c r="CM897" s="34"/>
      <c r="CN897" s="34"/>
      <c r="CO897" s="34"/>
      <c r="CP897" s="34"/>
      <c r="CQ897" s="34"/>
      <c r="CR897" s="34"/>
      <c r="CS897" s="34"/>
      <c r="CT897" s="34"/>
      <c r="CU897" s="34"/>
      <c r="CV897" s="34"/>
      <c r="CW897" s="34"/>
      <c r="CX897" s="34"/>
      <c r="CY897" s="34"/>
      <c r="CZ897" s="34"/>
      <c r="DA897" s="34"/>
      <c r="DB897" s="34"/>
      <c r="DC897" s="34"/>
      <c r="DD897" s="34"/>
      <c r="DE897" s="34"/>
      <c r="DF897" s="34"/>
      <c r="DG897" s="34"/>
      <c r="DH897" s="34"/>
      <c r="DI897" s="34"/>
      <c r="DJ897" s="34"/>
      <c r="DK897" s="34"/>
      <c r="DL897" s="34"/>
      <c r="DM897" s="34"/>
      <c r="DN897" s="34"/>
      <c r="DO897" s="34"/>
      <c r="DP897" s="34"/>
    </row>
    <row r="898" spans="43:120" s="5" customFormat="1" x14ac:dyDescent="0.25">
      <c r="AQ898" s="34"/>
      <c r="AR898" s="34"/>
      <c r="AS898" s="34"/>
      <c r="AT898" s="34"/>
      <c r="AU898" s="34"/>
      <c r="AV898" s="34"/>
      <c r="AW898" s="34"/>
      <c r="AX898" s="34"/>
      <c r="AY898" s="34"/>
      <c r="AZ898" s="34"/>
      <c r="BA898" s="34"/>
      <c r="BB898" s="34"/>
      <c r="BC898" s="34"/>
      <c r="BD898" s="34"/>
      <c r="BE898" s="34"/>
      <c r="BF898" s="34"/>
      <c r="BG898" s="34"/>
      <c r="BH898" s="34"/>
      <c r="BI898" s="34"/>
      <c r="BJ898" s="34"/>
      <c r="BK898" s="34"/>
      <c r="BL898" s="34"/>
      <c r="BM898" s="34"/>
      <c r="BN898" s="34"/>
      <c r="BO898" s="34"/>
      <c r="BP898" s="34"/>
      <c r="BQ898" s="34"/>
      <c r="BR898" s="34"/>
      <c r="BS898" s="34"/>
      <c r="BT898" s="34"/>
      <c r="BU898" s="34"/>
      <c r="BV898" s="34"/>
      <c r="BW898" s="34"/>
      <c r="BX898" s="34"/>
      <c r="BY898" s="34"/>
      <c r="BZ898" s="34"/>
      <c r="CA898" s="34"/>
      <c r="CB898" s="34"/>
      <c r="CC898" s="34"/>
      <c r="CD898" s="34"/>
      <c r="CE898" s="34"/>
      <c r="CF898" s="34"/>
      <c r="CG898" s="34"/>
      <c r="CH898" s="34"/>
      <c r="CI898" s="34"/>
      <c r="CJ898" s="34"/>
      <c r="CK898" s="34"/>
      <c r="CL898" s="34"/>
      <c r="CM898" s="34"/>
      <c r="CN898" s="34"/>
      <c r="CO898" s="34"/>
      <c r="CP898" s="34"/>
      <c r="CQ898" s="34"/>
      <c r="CR898" s="34"/>
      <c r="CS898" s="34"/>
      <c r="CT898" s="34"/>
      <c r="CU898" s="34"/>
      <c r="CV898" s="34"/>
      <c r="CW898" s="34"/>
      <c r="CX898" s="34"/>
      <c r="CY898" s="34"/>
      <c r="CZ898" s="34"/>
      <c r="DA898" s="34"/>
      <c r="DB898" s="34"/>
      <c r="DC898" s="34"/>
      <c r="DD898" s="34"/>
      <c r="DE898" s="34"/>
      <c r="DF898" s="34"/>
      <c r="DG898" s="34"/>
      <c r="DH898" s="34"/>
      <c r="DI898" s="34"/>
      <c r="DJ898" s="34"/>
      <c r="DK898" s="34"/>
      <c r="DL898" s="34"/>
      <c r="DM898" s="34"/>
      <c r="DN898" s="34"/>
      <c r="DO898" s="34"/>
      <c r="DP898" s="34"/>
    </row>
    <row r="899" spans="43:120" s="5" customFormat="1" x14ac:dyDescent="0.25">
      <c r="AQ899" s="34"/>
      <c r="AR899" s="34"/>
      <c r="AS899" s="34"/>
      <c r="AT899" s="34"/>
      <c r="AU899" s="34"/>
      <c r="AV899" s="34"/>
      <c r="AW899" s="34"/>
      <c r="AX899" s="34"/>
      <c r="AY899" s="34"/>
      <c r="AZ899" s="34"/>
      <c r="BA899" s="34"/>
      <c r="BB899" s="34"/>
      <c r="BC899" s="34"/>
      <c r="BD899" s="34"/>
      <c r="BE899" s="34"/>
      <c r="BF899" s="34"/>
      <c r="BG899" s="34"/>
      <c r="BH899" s="34"/>
      <c r="BI899" s="34"/>
      <c r="BJ899" s="34"/>
      <c r="BK899" s="34"/>
      <c r="BL899" s="34"/>
      <c r="BM899" s="34"/>
      <c r="BN899" s="34"/>
      <c r="BO899" s="34"/>
      <c r="BP899" s="34"/>
      <c r="BQ899" s="34"/>
      <c r="BR899" s="34"/>
      <c r="BS899" s="34"/>
      <c r="BT899" s="34"/>
      <c r="BU899" s="34"/>
      <c r="BV899" s="34"/>
      <c r="BW899" s="34"/>
      <c r="BX899" s="34"/>
      <c r="BY899" s="34"/>
      <c r="BZ899" s="34"/>
      <c r="CA899" s="34"/>
      <c r="CB899" s="34"/>
      <c r="CC899" s="34"/>
      <c r="CD899" s="34"/>
      <c r="CE899" s="34"/>
      <c r="CF899" s="34"/>
      <c r="CG899" s="34"/>
      <c r="CH899" s="34"/>
      <c r="CI899" s="34"/>
      <c r="CJ899" s="34"/>
      <c r="CK899" s="34"/>
      <c r="CL899" s="34"/>
      <c r="CM899" s="34"/>
      <c r="CN899" s="34"/>
      <c r="CO899" s="34"/>
      <c r="CP899" s="34"/>
      <c r="CQ899" s="34"/>
      <c r="CR899" s="34"/>
      <c r="CS899" s="34"/>
      <c r="CT899" s="34"/>
      <c r="CU899" s="34"/>
      <c r="CV899" s="34"/>
      <c r="CW899" s="34"/>
      <c r="CX899" s="34"/>
      <c r="CY899" s="34"/>
      <c r="CZ899" s="34"/>
      <c r="DA899" s="34"/>
      <c r="DB899" s="34"/>
      <c r="DC899" s="34"/>
      <c r="DD899" s="34"/>
      <c r="DE899" s="34"/>
      <c r="DF899" s="34"/>
      <c r="DG899" s="34"/>
      <c r="DH899" s="34"/>
      <c r="DI899" s="34"/>
      <c r="DJ899" s="34"/>
      <c r="DK899" s="34"/>
      <c r="DL899" s="34"/>
      <c r="DM899" s="34"/>
      <c r="DN899" s="34"/>
      <c r="DO899" s="34"/>
      <c r="DP899" s="34"/>
    </row>
    <row r="900" spans="43:120" s="5" customFormat="1" x14ac:dyDescent="0.25">
      <c r="AQ900" s="34"/>
      <c r="AR900" s="34"/>
      <c r="AS900" s="34"/>
      <c r="AT900" s="34"/>
      <c r="AU900" s="34"/>
      <c r="AV900" s="34"/>
      <c r="AW900" s="34"/>
      <c r="AX900" s="34"/>
      <c r="AY900" s="34"/>
      <c r="AZ900" s="34"/>
      <c r="BA900" s="34"/>
      <c r="BB900" s="34"/>
      <c r="BC900" s="34"/>
      <c r="BD900" s="34"/>
      <c r="BE900" s="34"/>
      <c r="BF900" s="34"/>
      <c r="BG900" s="34"/>
      <c r="BH900" s="34"/>
      <c r="BI900" s="34"/>
      <c r="BJ900" s="34"/>
      <c r="BK900" s="34"/>
      <c r="BL900" s="34"/>
      <c r="BM900" s="34"/>
      <c r="BN900" s="34"/>
      <c r="BO900" s="34"/>
      <c r="BP900" s="34"/>
      <c r="BQ900" s="34"/>
      <c r="BR900" s="34"/>
      <c r="BS900" s="34"/>
      <c r="BT900" s="34"/>
      <c r="BU900" s="34"/>
      <c r="BV900" s="34"/>
      <c r="BW900" s="34"/>
      <c r="BX900" s="34"/>
      <c r="BY900" s="34"/>
      <c r="BZ900" s="34"/>
      <c r="CA900" s="34"/>
      <c r="CB900" s="34"/>
      <c r="CC900" s="34"/>
      <c r="CD900" s="34"/>
      <c r="CE900" s="34"/>
      <c r="CF900" s="34"/>
      <c r="CG900" s="34"/>
      <c r="CH900" s="34"/>
      <c r="CI900" s="34"/>
      <c r="CJ900" s="34"/>
      <c r="CK900" s="34"/>
      <c r="CL900" s="34"/>
      <c r="CM900" s="34"/>
      <c r="CN900" s="34"/>
      <c r="CO900" s="34"/>
      <c r="CP900" s="34"/>
      <c r="CQ900" s="34"/>
      <c r="CR900" s="34"/>
      <c r="CS900" s="34"/>
      <c r="CT900" s="34"/>
      <c r="CU900" s="34"/>
      <c r="CV900" s="34"/>
      <c r="CW900" s="34"/>
      <c r="CX900" s="34"/>
      <c r="CY900" s="34"/>
      <c r="CZ900" s="34"/>
      <c r="DA900" s="34"/>
      <c r="DB900" s="34"/>
      <c r="DC900" s="34"/>
      <c r="DD900" s="34"/>
      <c r="DE900" s="34"/>
      <c r="DF900" s="34"/>
      <c r="DG900" s="34"/>
      <c r="DH900" s="34"/>
      <c r="DI900" s="34"/>
      <c r="DJ900" s="34"/>
      <c r="DK900" s="34"/>
      <c r="DL900" s="34"/>
      <c r="DM900" s="34"/>
      <c r="DN900" s="34"/>
      <c r="DO900" s="34"/>
      <c r="DP900" s="34"/>
    </row>
    <row r="901" spans="43:120" s="5" customFormat="1" x14ac:dyDescent="0.25">
      <c r="AQ901" s="34"/>
      <c r="AR901" s="34"/>
      <c r="AS901" s="34"/>
      <c r="AT901" s="34"/>
      <c r="AU901" s="34"/>
      <c r="AV901" s="34"/>
      <c r="AW901" s="34"/>
      <c r="AX901" s="34"/>
      <c r="AY901" s="34"/>
      <c r="AZ901" s="34"/>
      <c r="BA901" s="34"/>
      <c r="BB901" s="34"/>
      <c r="BC901" s="34"/>
      <c r="BD901" s="34"/>
      <c r="BE901" s="34"/>
      <c r="BF901" s="34"/>
      <c r="BG901" s="34"/>
      <c r="BH901" s="34"/>
      <c r="BI901" s="34"/>
      <c r="BJ901" s="34"/>
      <c r="BK901" s="34"/>
      <c r="BL901" s="34"/>
      <c r="BM901" s="34"/>
      <c r="BN901" s="34"/>
      <c r="BO901" s="34"/>
      <c r="BP901" s="34"/>
      <c r="BQ901" s="34"/>
      <c r="BR901" s="34"/>
      <c r="BS901" s="34"/>
      <c r="BT901" s="34"/>
      <c r="BU901" s="34"/>
      <c r="BV901" s="34"/>
      <c r="BW901" s="34"/>
      <c r="BX901" s="34"/>
      <c r="BY901" s="34"/>
      <c r="BZ901" s="34"/>
      <c r="CA901" s="34"/>
      <c r="CB901" s="34"/>
      <c r="CC901" s="34"/>
      <c r="CD901" s="34"/>
      <c r="CE901" s="34"/>
      <c r="CF901" s="34"/>
      <c r="CG901" s="34"/>
      <c r="CH901" s="34"/>
      <c r="CI901" s="34"/>
      <c r="CJ901" s="34"/>
      <c r="CK901" s="34"/>
      <c r="CL901" s="34"/>
      <c r="CM901" s="34"/>
      <c r="CN901" s="34"/>
      <c r="CO901" s="34"/>
      <c r="CP901" s="34"/>
      <c r="CQ901" s="34"/>
      <c r="CR901" s="34"/>
      <c r="CS901" s="34"/>
      <c r="CT901" s="34"/>
      <c r="CU901" s="34"/>
      <c r="CV901" s="34"/>
      <c r="CW901" s="34"/>
      <c r="CX901" s="34"/>
      <c r="CY901" s="34"/>
      <c r="CZ901" s="34"/>
      <c r="DA901" s="34"/>
      <c r="DB901" s="34"/>
      <c r="DC901" s="34"/>
      <c r="DD901" s="34"/>
      <c r="DE901" s="34"/>
      <c r="DF901" s="34"/>
      <c r="DG901" s="34"/>
      <c r="DH901" s="34"/>
      <c r="DI901" s="34"/>
      <c r="DJ901" s="34"/>
      <c r="DK901" s="34"/>
      <c r="DL901" s="34"/>
      <c r="DM901" s="34"/>
      <c r="DN901" s="34"/>
      <c r="DO901" s="34"/>
      <c r="DP901" s="34"/>
    </row>
    <row r="902" spans="43:120" s="5" customFormat="1" x14ac:dyDescent="0.25">
      <c r="AQ902" s="34"/>
      <c r="AR902" s="34"/>
      <c r="AS902" s="34"/>
      <c r="AT902" s="34"/>
      <c r="AU902" s="34"/>
      <c r="AV902" s="34"/>
      <c r="AW902" s="34"/>
      <c r="AX902" s="34"/>
      <c r="AY902" s="34"/>
      <c r="AZ902" s="34"/>
      <c r="BA902" s="34"/>
      <c r="BB902" s="34"/>
      <c r="BC902" s="34"/>
      <c r="BD902" s="34"/>
      <c r="BE902" s="34"/>
      <c r="BF902" s="34"/>
      <c r="BG902" s="34"/>
      <c r="BH902" s="34"/>
      <c r="BI902" s="34"/>
      <c r="BJ902" s="34"/>
      <c r="BK902" s="34"/>
      <c r="BL902" s="34"/>
      <c r="BM902" s="34"/>
      <c r="BN902" s="34"/>
      <c r="BO902" s="34"/>
      <c r="BP902" s="34"/>
      <c r="BQ902" s="34"/>
      <c r="BR902" s="34"/>
      <c r="BS902" s="34"/>
      <c r="BT902" s="34"/>
      <c r="BU902" s="34"/>
      <c r="BV902" s="34"/>
      <c r="BW902" s="34"/>
      <c r="BX902" s="34"/>
      <c r="BY902" s="34"/>
      <c r="BZ902" s="34"/>
      <c r="CA902" s="34"/>
      <c r="CB902" s="34"/>
      <c r="CC902" s="34"/>
      <c r="CD902" s="34"/>
      <c r="CE902" s="34"/>
      <c r="CF902" s="34"/>
      <c r="CG902" s="34"/>
      <c r="CH902" s="34"/>
      <c r="CI902" s="34"/>
      <c r="CJ902" s="34"/>
      <c r="CK902" s="34"/>
      <c r="CL902" s="34"/>
      <c r="CM902" s="34"/>
      <c r="CN902" s="34"/>
      <c r="CO902" s="34"/>
      <c r="CP902" s="34"/>
      <c r="CQ902" s="34"/>
      <c r="CR902" s="34"/>
      <c r="CS902" s="34"/>
      <c r="CT902" s="34"/>
      <c r="CU902" s="34"/>
      <c r="CV902" s="34"/>
      <c r="CW902" s="34"/>
      <c r="CX902" s="34"/>
      <c r="CY902" s="34"/>
      <c r="CZ902" s="34"/>
      <c r="DA902" s="34"/>
      <c r="DB902" s="34"/>
      <c r="DC902" s="34"/>
      <c r="DD902" s="34"/>
      <c r="DE902" s="34"/>
      <c r="DF902" s="34"/>
      <c r="DG902" s="34"/>
      <c r="DH902" s="34"/>
      <c r="DI902" s="34"/>
      <c r="DJ902" s="34"/>
      <c r="DK902" s="34"/>
      <c r="DL902" s="34"/>
      <c r="DM902" s="34"/>
      <c r="DN902" s="34"/>
      <c r="DO902" s="34"/>
      <c r="DP902" s="34"/>
    </row>
    <row r="903" spans="43:120" s="5" customFormat="1" x14ac:dyDescent="0.25">
      <c r="AQ903" s="34"/>
      <c r="AR903" s="34"/>
      <c r="AS903" s="34"/>
      <c r="AT903" s="34"/>
      <c r="AU903" s="34"/>
      <c r="AV903" s="34"/>
      <c r="AW903" s="34"/>
      <c r="AX903" s="34"/>
      <c r="AY903" s="34"/>
      <c r="AZ903" s="34"/>
      <c r="BA903" s="34"/>
      <c r="BB903" s="34"/>
      <c r="BC903" s="34"/>
      <c r="BD903" s="34"/>
      <c r="BE903" s="34"/>
      <c r="BF903" s="34"/>
      <c r="BG903" s="34"/>
      <c r="BH903" s="34"/>
      <c r="BI903" s="34"/>
      <c r="BJ903" s="34"/>
      <c r="BK903" s="34"/>
      <c r="BL903" s="34"/>
      <c r="BM903" s="34"/>
      <c r="BN903" s="34"/>
      <c r="BO903" s="34"/>
      <c r="BP903" s="34"/>
      <c r="BQ903" s="34"/>
      <c r="BR903" s="34"/>
      <c r="BS903" s="34"/>
      <c r="BT903" s="34"/>
      <c r="BU903" s="34"/>
      <c r="BV903" s="34"/>
      <c r="BW903" s="34"/>
      <c r="BX903" s="34"/>
      <c r="BY903" s="34"/>
      <c r="BZ903" s="34"/>
      <c r="CA903" s="34"/>
      <c r="CB903" s="34"/>
      <c r="CC903" s="34"/>
      <c r="CD903" s="34"/>
      <c r="CE903" s="34"/>
      <c r="CF903" s="34"/>
      <c r="CG903" s="34"/>
      <c r="CH903" s="34"/>
      <c r="CI903" s="34"/>
      <c r="CJ903" s="34"/>
      <c r="CK903" s="34"/>
      <c r="CL903" s="34"/>
      <c r="CM903" s="34"/>
      <c r="CN903" s="34"/>
      <c r="CO903" s="34"/>
      <c r="CP903" s="34"/>
      <c r="CQ903" s="34"/>
      <c r="CR903" s="34"/>
      <c r="CS903" s="34"/>
      <c r="CT903" s="34"/>
      <c r="CU903" s="34"/>
      <c r="CV903" s="34"/>
      <c r="CW903" s="34"/>
      <c r="CX903" s="34"/>
      <c r="CY903" s="34"/>
      <c r="CZ903" s="34"/>
      <c r="DA903" s="34"/>
      <c r="DB903" s="34"/>
      <c r="DC903" s="34"/>
      <c r="DD903" s="34"/>
      <c r="DE903" s="34"/>
      <c r="DF903" s="34"/>
      <c r="DG903" s="34"/>
      <c r="DH903" s="34"/>
      <c r="DI903" s="34"/>
      <c r="DJ903" s="34"/>
      <c r="DK903" s="34"/>
      <c r="DL903" s="34"/>
      <c r="DM903" s="34"/>
      <c r="DN903" s="34"/>
      <c r="DO903" s="34"/>
      <c r="DP903" s="34"/>
    </row>
    <row r="904" spans="43:120" s="5" customFormat="1" x14ac:dyDescent="0.25">
      <c r="AQ904" s="34"/>
      <c r="AR904" s="34"/>
      <c r="AS904" s="34"/>
      <c r="AT904" s="34"/>
      <c r="AU904" s="34"/>
      <c r="AV904" s="34"/>
      <c r="AW904" s="34"/>
      <c r="AX904" s="34"/>
      <c r="AY904" s="34"/>
      <c r="AZ904" s="34"/>
      <c r="BA904" s="34"/>
      <c r="BB904" s="34"/>
      <c r="BC904" s="34"/>
      <c r="BD904" s="34"/>
      <c r="BE904" s="34"/>
      <c r="BF904" s="34"/>
      <c r="BG904" s="34"/>
      <c r="BH904" s="34"/>
      <c r="BI904" s="34"/>
      <c r="BJ904" s="34"/>
      <c r="BK904" s="34"/>
      <c r="BL904" s="34"/>
      <c r="BM904" s="34"/>
      <c r="BN904" s="34"/>
      <c r="BO904" s="34"/>
      <c r="BP904" s="34"/>
      <c r="BQ904" s="34"/>
      <c r="BR904" s="34"/>
      <c r="BS904" s="34"/>
      <c r="BT904" s="34"/>
      <c r="BU904" s="34"/>
      <c r="BV904" s="34"/>
      <c r="BW904" s="34"/>
      <c r="BX904" s="34"/>
      <c r="BY904" s="34"/>
      <c r="BZ904" s="34"/>
      <c r="CA904" s="34"/>
      <c r="CB904" s="34"/>
      <c r="CC904" s="34"/>
      <c r="CD904" s="34"/>
      <c r="CE904" s="34"/>
      <c r="CF904" s="34"/>
      <c r="CG904" s="34"/>
      <c r="CH904" s="34"/>
      <c r="CI904" s="34"/>
      <c r="CJ904" s="34"/>
      <c r="CK904" s="34"/>
      <c r="CL904" s="34"/>
      <c r="CM904" s="34"/>
      <c r="CN904" s="34"/>
      <c r="CO904" s="34"/>
      <c r="CP904" s="34"/>
      <c r="CQ904" s="34"/>
      <c r="CR904" s="34"/>
      <c r="CS904" s="34"/>
      <c r="CT904" s="34"/>
      <c r="CU904" s="34"/>
      <c r="CV904" s="34"/>
      <c r="CW904" s="34"/>
      <c r="CX904" s="34"/>
      <c r="CY904" s="34"/>
      <c r="CZ904" s="34"/>
      <c r="DA904" s="34"/>
      <c r="DB904" s="34"/>
      <c r="DC904" s="34"/>
      <c r="DD904" s="34"/>
      <c r="DE904" s="34"/>
      <c r="DF904" s="34"/>
      <c r="DG904" s="34"/>
      <c r="DH904" s="34"/>
      <c r="DI904" s="34"/>
      <c r="DJ904" s="34"/>
      <c r="DK904" s="34"/>
      <c r="DL904" s="34"/>
      <c r="DM904" s="34"/>
      <c r="DN904" s="34"/>
      <c r="DO904" s="34"/>
      <c r="DP904" s="34"/>
    </row>
    <row r="905" spans="43:120" s="5" customFormat="1" x14ac:dyDescent="0.25">
      <c r="AQ905" s="34"/>
      <c r="AR905" s="34"/>
      <c r="AS905" s="34"/>
      <c r="AT905" s="34"/>
      <c r="AU905" s="34"/>
      <c r="AV905" s="34"/>
      <c r="AW905" s="34"/>
      <c r="AX905" s="34"/>
      <c r="AY905" s="34"/>
      <c r="AZ905" s="34"/>
      <c r="BA905" s="34"/>
      <c r="BB905" s="34"/>
      <c r="BC905" s="34"/>
      <c r="BD905" s="34"/>
      <c r="BE905" s="34"/>
      <c r="BF905" s="34"/>
      <c r="BG905" s="34"/>
      <c r="BH905" s="34"/>
      <c r="BI905" s="34"/>
      <c r="BJ905" s="34"/>
      <c r="BK905" s="34"/>
      <c r="BL905" s="34"/>
      <c r="BM905" s="34"/>
      <c r="BN905" s="34"/>
      <c r="BO905" s="34"/>
      <c r="BP905" s="34"/>
      <c r="BQ905" s="34"/>
      <c r="BR905" s="34"/>
      <c r="BS905" s="34"/>
      <c r="BT905" s="34"/>
      <c r="BU905" s="34"/>
      <c r="BV905" s="34"/>
      <c r="BW905" s="34"/>
      <c r="BX905" s="34"/>
      <c r="BY905" s="34"/>
      <c r="BZ905" s="34"/>
      <c r="CA905" s="34"/>
      <c r="CB905" s="34"/>
      <c r="CC905" s="34"/>
      <c r="CD905" s="34"/>
      <c r="CE905" s="34"/>
      <c r="CF905" s="34"/>
      <c r="CG905" s="34"/>
      <c r="CH905" s="34"/>
      <c r="CI905" s="34"/>
      <c r="CJ905" s="34"/>
      <c r="CK905" s="34"/>
      <c r="CL905" s="34"/>
      <c r="CM905" s="34"/>
      <c r="CN905" s="34"/>
      <c r="CO905" s="34"/>
      <c r="CP905" s="34"/>
      <c r="CQ905" s="34"/>
      <c r="CR905" s="34"/>
      <c r="CS905" s="34"/>
      <c r="CT905" s="34"/>
      <c r="CU905" s="34"/>
      <c r="CV905" s="34"/>
      <c r="CW905" s="34"/>
      <c r="CX905" s="34"/>
      <c r="CY905" s="34"/>
      <c r="CZ905" s="34"/>
      <c r="DA905" s="34"/>
      <c r="DB905" s="34"/>
      <c r="DC905" s="34"/>
      <c r="DD905" s="34"/>
      <c r="DE905" s="34"/>
      <c r="DF905" s="34"/>
      <c r="DG905" s="34"/>
      <c r="DH905" s="34"/>
      <c r="DI905" s="34"/>
      <c r="DJ905" s="34"/>
      <c r="DK905" s="34"/>
      <c r="DL905" s="34"/>
      <c r="DM905" s="34"/>
      <c r="DN905" s="34"/>
      <c r="DO905" s="34"/>
      <c r="DP905" s="34"/>
    </row>
    <row r="906" spans="43:120" s="5" customFormat="1" x14ac:dyDescent="0.25">
      <c r="AQ906" s="34"/>
      <c r="AR906" s="34"/>
      <c r="AS906" s="34"/>
      <c r="AT906" s="34"/>
      <c r="AU906" s="34"/>
      <c r="AV906" s="34"/>
      <c r="AW906" s="34"/>
      <c r="AX906" s="34"/>
      <c r="AY906" s="34"/>
      <c r="AZ906" s="34"/>
      <c r="BA906" s="34"/>
      <c r="BB906" s="34"/>
      <c r="BC906" s="34"/>
      <c r="BD906" s="34"/>
      <c r="BE906" s="34"/>
      <c r="BF906" s="34"/>
      <c r="BG906" s="34"/>
      <c r="BH906" s="34"/>
      <c r="BI906" s="34"/>
      <c r="BJ906" s="34"/>
      <c r="BK906" s="34"/>
      <c r="BL906" s="34"/>
      <c r="BM906" s="34"/>
      <c r="BN906" s="34"/>
      <c r="BO906" s="34"/>
      <c r="BP906" s="34"/>
      <c r="BQ906" s="34"/>
      <c r="BR906" s="34"/>
      <c r="BS906" s="34"/>
      <c r="BT906" s="34"/>
      <c r="BU906" s="34"/>
      <c r="BV906" s="34"/>
      <c r="BW906" s="34"/>
      <c r="BX906" s="34"/>
      <c r="BY906" s="34"/>
      <c r="BZ906" s="34"/>
      <c r="CA906" s="34"/>
      <c r="CB906" s="34"/>
      <c r="CC906" s="34"/>
      <c r="CD906" s="34"/>
      <c r="CE906" s="34"/>
      <c r="CF906" s="34"/>
      <c r="CG906" s="34"/>
      <c r="CH906" s="34"/>
      <c r="CI906" s="34"/>
      <c r="CJ906" s="34"/>
      <c r="CK906" s="34"/>
      <c r="CL906" s="34"/>
      <c r="CM906" s="34"/>
      <c r="CN906" s="34"/>
      <c r="CO906" s="34"/>
      <c r="CP906" s="34"/>
      <c r="CQ906" s="34"/>
      <c r="CR906" s="34"/>
      <c r="CS906" s="34"/>
      <c r="CT906" s="34"/>
      <c r="CU906" s="34"/>
      <c r="CV906" s="34"/>
      <c r="CW906" s="34"/>
      <c r="CX906" s="34"/>
      <c r="CY906" s="34"/>
      <c r="CZ906" s="34"/>
      <c r="DA906" s="34"/>
      <c r="DB906" s="34"/>
      <c r="DC906" s="34"/>
      <c r="DD906" s="34"/>
      <c r="DE906" s="34"/>
      <c r="DF906" s="34"/>
      <c r="DG906" s="34"/>
      <c r="DH906" s="34"/>
      <c r="DI906" s="34"/>
      <c r="DJ906" s="34"/>
      <c r="DK906" s="34"/>
      <c r="DL906" s="34"/>
      <c r="DM906" s="34"/>
      <c r="DN906" s="34"/>
      <c r="DO906" s="34"/>
      <c r="DP906" s="34"/>
    </row>
    <row r="907" spans="43:120" s="5" customFormat="1" x14ac:dyDescent="0.25">
      <c r="AQ907" s="34"/>
      <c r="AR907" s="34"/>
      <c r="AS907" s="34"/>
      <c r="AT907" s="34"/>
      <c r="AU907" s="34"/>
      <c r="AV907" s="34"/>
      <c r="AW907" s="34"/>
      <c r="AX907" s="34"/>
      <c r="AY907" s="34"/>
      <c r="AZ907" s="34"/>
      <c r="BA907" s="34"/>
      <c r="BB907" s="34"/>
      <c r="BC907" s="34"/>
      <c r="BD907" s="34"/>
      <c r="BE907" s="34"/>
      <c r="BF907" s="34"/>
      <c r="BG907" s="34"/>
      <c r="BH907" s="34"/>
      <c r="BI907" s="34"/>
      <c r="BJ907" s="34"/>
      <c r="BK907" s="34"/>
      <c r="BL907" s="34"/>
      <c r="BM907" s="34"/>
      <c r="BN907" s="34"/>
      <c r="BO907" s="34"/>
      <c r="BP907" s="34"/>
      <c r="BQ907" s="34"/>
      <c r="BR907" s="34"/>
      <c r="BS907" s="34"/>
      <c r="BT907" s="34"/>
      <c r="BU907" s="34"/>
      <c r="BV907" s="34"/>
      <c r="BW907" s="34"/>
      <c r="BX907" s="34"/>
      <c r="BY907" s="34"/>
      <c r="BZ907" s="34"/>
      <c r="CA907" s="34"/>
      <c r="CB907" s="34"/>
      <c r="CC907" s="34"/>
      <c r="CD907" s="34"/>
      <c r="CE907" s="34"/>
      <c r="CF907" s="34"/>
      <c r="CG907" s="34"/>
      <c r="CH907" s="34"/>
      <c r="CI907" s="34"/>
      <c r="CJ907" s="34"/>
      <c r="CK907" s="34"/>
      <c r="CL907" s="34"/>
      <c r="CM907" s="34"/>
      <c r="CN907" s="34"/>
      <c r="CO907" s="34"/>
      <c r="CP907" s="34"/>
      <c r="CQ907" s="34"/>
      <c r="CR907" s="34"/>
      <c r="CS907" s="34"/>
      <c r="CT907" s="34"/>
      <c r="CU907" s="34"/>
      <c r="CV907" s="34"/>
      <c r="CW907" s="34"/>
      <c r="CX907" s="34"/>
      <c r="CY907" s="34"/>
      <c r="CZ907" s="34"/>
      <c r="DA907" s="34"/>
      <c r="DB907" s="34"/>
      <c r="DC907" s="34"/>
      <c r="DD907" s="34"/>
      <c r="DE907" s="34"/>
      <c r="DF907" s="34"/>
      <c r="DG907" s="34"/>
      <c r="DH907" s="34"/>
      <c r="DI907" s="34"/>
      <c r="DJ907" s="34"/>
      <c r="DK907" s="34"/>
      <c r="DL907" s="34"/>
      <c r="DM907" s="34"/>
      <c r="DN907" s="34"/>
      <c r="DO907" s="34"/>
      <c r="DP907" s="34"/>
    </row>
    <row r="908" spans="43:120" s="5" customFormat="1" x14ac:dyDescent="0.25">
      <c r="AQ908" s="34"/>
      <c r="AR908" s="34"/>
      <c r="AS908" s="34"/>
      <c r="AT908" s="34"/>
      <c r="AU908" s="34"/>
      <c r="AV908" s="34"/>
      <c r="AW908" s="34"/>
      <c r="AX908" s="34"/>
      <c r="AY908" s="34"/>
      <c r="AZ908" s="34"/>
      <c r="BA908" s="34"/>
      <c r="BB908" s="34"/>
      <c r="BC908" s="34"/>
      <c r="BD908" s="34"/>
      <c r="BE908" s="34"/>
      <c r="BF908" s="34"/>
      <c r="BG908" s="34"/>
      <c r="BH908" s="34"/>
      <c r="BI908" s="34"/>
      <c r="BJ908" s="34"/>
      <c r="BK908" s="34"/>
      <c r="BL908" s="34"/>
      <c r="BM908" s="34"/>
      <c r="BN908" s="34"/>
      <c r="BO908" s="34"/>
      <c r="BP908" s="34"/>
      <c r="BQ908" s="34"/>
      <c r="BR908" s="34"/>
      <c r="BS908" s="34"/>
      <c r="BT908" s="34"/>
      <c r="BU908" s="34"/>
      <c r="BV908" s="34"/>
      <c r="BW908" s="34"/>
      <c r="BX908" s="34"/>
      <c r="BY908" s="34"/>
      <c r="BZ908" s="34"/>
      <c r="CA908" s="34"/>
      <c r="CB908" s="34"/>
      <c r="CC908" s="34"/>
      <c r="CD908" s="34"/>
      <c r="CE908" s="34"/>
      <c r="CF908" s="34"/>
      <c r="CG908" s="34"/>
      <c r="CH908" s="34"/>
      <c r="CI908" s="34"/>
      <c r="CJ908" s="34"/>
      <c r="CK908" s="34"/>
      <c r="CL908" s="34"/>
      <c r="CM908" s="34"/>
      <c r="CN908" s="34"/>
      <c r="CO908" s="34"/>
      <c r="CP908" s="34"/>
      <c r="CQ908" s="34"/>
      <c r="CR908" s="34"/>
      <c r="CS908" s="34"/>
      <c r="CT908" s="34"/>
      <c r="CU908" s="34"/>
      <c r="CV908" s="34"/>
      <c r="CW908" s="34"/>
      <c r="CX908" s="34"/>
      <c r="CY908" s="34"/>
      <c r="CZ908" s="34"/>
      <c r="DA908" s="34"/>
      <c r="DB908" s="34"/>
      <c r="DC908" s="34"/>
      <c r="DD908" s="34"/>
      <c r="DE908" s="34"/>
      <c r="DF908" s="34"/>
      <c r="DG908" s="34"/>
      <c r="DH908" s="34"/>
      <c r="DI908" s="34"/>
      <c r="DJ908" s="34"/>
      <c r="DK908" s="34"/>
      <c r="DL908" s="34"/>
      <c r="DM908" s="34"/>
      <c r="DN908" s="34"/>
      <c r="DO908" s="34"/>
      <c r="DP908" s="34"/>
    </row>
    <row r="909" spans="43:120" s="5" customFormat="1" x14ac:dyDescent="0.25">
      <c r="AQ909" s="34"/>
      <c r="AR909" s="34"/>
      <c r="AS909" s="34"/>
      <c r="AT909" s="34"/>
      <c r="AU909" s="34"/>
      <c r="AV909" s="34"/>
      <c r="AW909" s="34"/>
      <c r="AX909" s="34"/>
      <c r="AY909" s="34"/>
      <c r="AZ909" s="34"/>
      <c r="BA909" s="34"/>
      <c r="BB909" s="34"/>
      <c r="BC909" s="34"/>
      <c r="BD909" s="34"/>
      <c r="BE909" s="34"/>
      <c r="BF909" s="34"/>
      <c r="BG909" s="34"/>
      <c r="BH909" s="34"/>
      <c r="BI909" s="34"/>
      <c r="BJ909" s="34"/>
      <c r="BK909" s="34"/>
      <c r="BL909" s="34"/>
      <c r="BM909" s="34"/>
      <c r="BN909" s="34"/>
      <c r="BO909" s="34"/>
      <c r="BP909" s="34"/>
      <c r="BQ909" s="34"/>
      <c r="BR909" s="34"/>
      <c r="BS909" s="34"/>
      <c r="BT909" s="34"/>
      <c r="BU909" s="34"/>
      <c r="BV909" s="34"/>
      <c r="BW909" s="34"/>
      <c r="BX909" s="34"/>
      <c r="BY909" s="34"/>
      <c r="BZ909" s="34"/>
      <c r="CA909" s="34"/>
      <c r="CB909" s="34"/>
      <c r="CC909" s="34"/>
      <c r="CD909" s="34"/>
      <c r="CE909" s="34"/>
      <c r="CF909" s="34"/>
      <c r="CG909" s="34"/>
      <c r="CH909" s="34"/>
      <c r="CI909" s="34"/>
      <c r="CJ909" s="34"/>
      <c r="CK909" s="34"/>
      <c r="CL909" s="34"/>
      <c r="CM909" s="34"/>
      <c r="CN909" s="34"/>
      <c r="CO909" s="34"/>
      <c r="CP909" s="34"/>
      <c r="CQ909" s="34"/>
      <c r="CR909" s="34"/>
      <c r="CS909" s="34"/>
      <c r="CT909" s="34"/>
      <c r="CU909" s="34"/>
      <c r="CV909" s="34"/>
      <c r="CW909" s="34"/>
      <c r="CX909" s="34"/>
      <c r="CY909" s="34"/>
      <c r="CZ909" s="34"/>
      <c r="DA909" s="34"/>
      <c r="DB909" s="34"/>
      <c r="DC909" s="34"/>
      <c r="DD909" s="34"/>
      <c r="DE909" s="34"/>
      <c r="DF909" s="34"/>
      <c r="DG909" s="34"/>
      <c r="DH909" s="34"/>
      <c r="DI909" s="34"/>
      <c r="DJ909" s="34"/>
      <c r="DK909" s="34"/>
      <c r="DL909" s="34"/>
      <c r="DM909" s="34"/>
      <c r="DN909" s="34"/>
      <c r="DO909" s="34"/>
      <c r="DP909" s="34"/>
    </row>
    <row r="910" spans="43:120" s="5" customFormat="1" x14ac:dyDescent="0.25">
      <c r="AQ910" s="34"/>
      <c r="AR910" s="34"/>
      <c r="AS910" s="34"/>
      <c r="AT910" s="34"/>
      <c r="AU910" s="34"/>
      <c r="AV910" s="34"/>
      <c r="AW910" s="34"/>
      <c r="AX910" s="34"/>
      <c r="AY910" s="34"/>
      <c r="AZ910" s="34"/>
      <c r="BA910" s="34"/>
      <c r="BB910" s="34"/>
      <c r="BC910" s="34"/>
      <c r="BD910" s="34"/>
      <c r="BE910" s="34"/>
      <c r="BF910" s="34"/>
      <c r="BG910" s="34"/>
      <c r="BH910" s="34"/>
      <c r="BI910" s="34"/>
      <c r="BJ910" s="34"/>
      <c r="BK910" s="34"/>
      <c r="BL910" s="34"/>
      <c r="BM910" s="34"/>
      <c r="BN910" s="34"/>
      <c r="BO910" s="34"/>
      <c r="BP910" s="34"/>
      <c r="BQ910" s="34"/>
      <c r="BR910" s="34"/>
      <c r="BS910" s="34"/>
      <c r="BT910" s="34"/>
      <c r="BU910" s="34"/>
      <c r="BV910" s="34"/>
      <c r="BW910" s="34"/>
      <c r="BX910" s="34"/>
      <c r="BY910" s="34"/>
      <c r="BZ910" s="34"/>
      <c r="CA910" s="34"/>
      <c r="CB910" s="34"/>
      <c r="CC910" s="34"/>
      <c r="CD910" s="34"/>
      <c r="CE910" s="34"/>
      <c r="CF910" s="34"/>
      <c r="CG910" s="34"/>
      <c r="CH910" s="34"/>
      <c r="CI910" s="34"/>
      <c r="CJ910" s="34"/>
      <c r="CK910" s="34"/>
      <c r="CL910" s="34"/>
      <c r="CM910" s="34"/>
      <c r="CN910" s="34"/>
      <c r="CO910" s="34"/>
      <c r="CP910" s="34"/>
      <c r="CQ910" s="34"/>
      <c r="CR910" s="34"/>
      <c r="CS910" s="34"/>
      <c r="CT910" s="34"/>
      <c r="CU910" s="34"/>
      <c r="CV910" s="34"/>
      <c r="CW910" s="34"/>
      <c r="CX910" s="34"/>
      <c r="CY910" s="34"/>
      <c r="CZ910" s="34"/>
      <c r="DA910" s="34"/>
      <c r="DB910" s="34"/>
      <c r="DC910" s="34"/>
      <c r="DD910" s="34"/>
      <c r="DE910" s="34"/>
      <c r="DF910" s="34"/>
      <c r="DG910" s="34"/>
      <c r="DH910" s="34"/>
      <c r="DI910" s="34"/>
      <c r="DJ910" s="34"/>
      <c r="DK910" s="34"/>
      <c r="DL910" s="34"/>
      <c r="DM910" s="34"/>
      <c r="DN910" s="34"/>
      <c r="DO910" s="34"/>
      <c r="DP910" s="34"/>
    </row>
    <row r="911" spans="43:120" s="5" customFormat="1" x14ac:dyDescent="0.25">
      <c r="AQ911" s="34"/>
      <c r="AR911" s="34"/>
      <c r="AS911" s="34"/>
      <c r="AT911" s="34"/>
      <c r="AU911" s="34"/>
      <c r="AV911" s="34"/>
      <c r="AW911" s="34"/>
      <c r="AX911" s="34"/>
      <c r="AY911" s="34"/>
      <c r="AZ911" s="34"/>
      <c r="BA911" s="34"/>
      <c r="BB911" s="34"/>
      <c r="BC911" s="34"/>
      <c r="BD911" s="34"/>
      <c r="BE911" s="34"/>
      <c r="BF911" s="34"/>
      <c r="BG911" s="34"/>
      <c r="BH911" s="34"/>
      <c r="BI911" s="34"/>
      <c r="BJ911" s="34"/>
      <c r="BK911" s="34"/>
      <c r="BL911" s="34"/>
      <c r="BM911" s="34"/>
      <c r="BN911" s="34"/>
      <c r="BO911" s="34"/>
      <c r="BP911" s="34"/>
      <c r="BQ911" s="34"/>
      <c r="BR911" s="34"/>
      <c r="BS911" s="34"/>
      <c r="BT911" s="34"/>
      <c r="BU911" s="34"/>
      <c r="BV911" s="34"/>
      <c r="BW911" s="34"/>
      <c r="BX911" s="34"/>
      <c r="BY911" s="34"/>
      <c r="BZ911" s="34"/>
      <c r="CA911" s="34"/>
      <c r="CB911" s="34"/>
      <c r="CC911" s="34"/>
      <c r="CD911" s="34"/>
      <c r="CE911" s="34"/>
      <c r="CF911" s="34"/>
      <c r="CG911" s="34"/>
      <c r="CH911" s="34"/>
      <c r="CI911" s="34"/>
      <c r="CJ911" s="34"/>
      <c r="CK911" s="34"/>
      <c r="CL911" s="34"/>
      <c r="CM911" s="34"/>
      <c r="CN911" s="34"/>
      <c r="CO911" s="34"/>
      <c r="CP911" s="34"/>
      <c r="CQ911" s="34"/>
      <c r="CR911" s="34"/>
      <c r="CS911" s="34"/>
      <c r="CT911" s="34"/>
      <c r="CU911" s="34"/>
      <c r="CV911" s="34"/>
      <c r="CW911" s="34"/>
      <c r="CX911" s="34"/>
      <c r="CY911" s="34"/>
      <c r="CZ911" s="34"/>
      <c r="DA911" s="34"/>
      <c r="DB911" s="34"/>
      <c r="DC911" s="34"/>
      <c r="DD911" s="34"/>
      <c r="DE911" s="34"/>
      <c r="DF911" s="34"/>
      <c r="DG911" s="34"/>
      <c r="DH911" s="34"/>
      <c r="DI911" s="34"/>
      <c r="DJ911" s="34"/>
      <c r="DK911" s="34"/>
      <c r="DL911" s="34"/>
      <c r="DM911" s="34"/>
      <c r="DN911" s="34"/>
      <c r="DO911" s="34"/>
      <c r="DP911" s="34"/>
    </row>
    <row r="912" spans="43:120" s="5" customFormat="1" x14ac:dyDescent="0.25">
      <c r="AQ912" s="34"/>
      <c r="AR912" s="34"/>
      <c r="AS912" s="34"/>
      <c r="AT912" s="34"/>
      <c r="AU912" s="34"/>
      <c r="AV912" s="34"/>
      <c r="AW912" s="34"/>
      <c r="AX912" s="34"/>
      <c r="AY912" s="34"/>
      <c r="AZ912" s="34"/>
      <c r="BA912" s="34"/>
      <c r="BB912" s="34"/>
      <c r="BC912" s="34"/>
      <c r="BD912" s="34"/>
      <c r="BE912" s="34"/>
      <c r="BF912" s="34"/>
      <c r="BG912" s="34"/>
      <c r="BH912" s="34"/>
      <c r="BI912" s="34"/>
      <c r="BJ912" s="34"/>
      <c r="BK912" s="34"/>
      <c r="BL912" s="34"/>
      <c r="BM912" s="34"/>
      <c r="BN912" s="34"/>
      <c r="BO912" s="34"/>
      <c r="BP912" s="34"/>
      <c r="BQ912" s="34"/>
      <c r="BR912" s="34"/>
      <c r="BS912" s="34"/>
      <c r="BT912" s="34"/>
      <c r="BU912" s="34"/>
      <c r="BV912" s="34"/>
      <c r="BW912" s="34"/>
      <c r="BX912" s="34"/>
      <c r="BY912" s="34"/>
      <c r="BZ912" s="34"/>
      <c r="CA912" s="34"/>
      <c r="CB912" s="34"/>
      <c r="CC912" s="34"/>
      <c r="CD912" s="34"/>
      <c r="CE912" s="34"/>
      <c r="CF912" s="34"/>
      <c r="CG912" s="34"/>
      <c r="CH912" s="34"/>
      <c r="CI912" s="34"/>
      <c r="CJ912" s="34"/>
      <c r="CK912" s="34"/>
      <c r="CL912" s="34"/>
      <c r="CM912" s="34"/>
      <c r="CN912" s="34"/>
      <c r="CO912" s="34"/>
      <c r="CP912" s="34"/>
      <c r="CQ912" s="34"/>
      <c r="CR912" s="34"/>
      <c r="CS912" s="34"/>
      <c r="CT912" s="34"/>
      <c r="CU912" s="34"/>
      <c r="CV912" s="34"/>
      <c r="CW912" s="34"/>
      <c r="CX912" s="34"/>
      <c r="CY912" s="34"/>
      <c r="CZ912" s="34"/>
      <c r="DA912" s="34"/>
      <c r="DB912" s="34"/>
      <c r="DC912" s="34"/>
      <c r="DD912" s="34"/>
      <c r="DE912" s="34"/>
      <c r="DF912" s="34"/>
      <c r="DG912" s="34"/>
      <c r="DH912" s="34"/>
      <c r="DI912" s="34"/>
      <c r="DJ912" s="34"/>
      <c r="DK912" s="34"/>
      <c r="DL912" s="34"/>
      <c r="DM912" s="34"/>
      <c r="DN912" s="34"/>
      <c r="DO912" s="34"/>
      <c r="DP912" s="34"/>
    </row>
    <row r="913" spans="43:120" s="5" customFormat="1" x14ac:dyDescent="0.25">
      <c r="AQ913" s="34"/>
      <c r="AR913" s="34"/>
      <c r="AS913" s="34"/>
      <c r="AT913" s="34"/>
      <c r="AU913" s="34"/>
      <c r="AV913" s="34"/>
      <c r="AW913" s="34"/>
      <c r="AX913" s="34"/>
      <c r="AY913" s="34"/>
      <c r="AZ913" s="34"/>
      <c r="BA913" s="34"/>
      <c r="BB913" s="34"/>
      <c r="BC913" s="34"/>
      <c r="BD913" s="34"/>
      <c r="BE913" s="34"/>
      <c r="BF913" s="34"/>
      <c r="BG913" s="34"/>
      <c r="BH913" s="34"/>
      <c r="BI913" s="34"/>
      <c r="BJ913" s="34"/>
      <c r="BK913" s="34"/>
      <c r="BL913" s="34"/>
      <c r="BM913" s="34"/>
      <c r="BN913" s="34"/>
      <c r="BO913" s="34"/>
      <c r="BP913" s="34"/>
      <c r="BQ913" s="34"/>
      <c r="BR913" s="34"/>
      <c r="BS913" s="34"/>
      <c r="BT913" s="34"/>
      <c r="BU913" s="34"/>
      <c r="BV913" s="34"/>
      <c r="BW913" s="34"/>
      <c r="BX913" s="34"/>
      <c r="BY913" s="34"/>
      <c r="BZ913" s="34"/>
      <c r="CA913" s="34"/>
      <c r="CB913" s="34"/>
      <c r="CC913" s="34"/>
      <c r="CD913" s="34"/>
      <c r="CE913" s="34"/>
      <c r="CF913" s="34"/>
      <c r="CG913" s="34"/>
      <c r="CH913" s="34"/>
      <c r="CI913" s="34"/>
      <c r="CJ913" s="34"/>
      <c r="CK913" s="34"/>
      <c r="CL913" s="34"/>
      <c r="CM913" s="34"/>
      <c r="CN913" s="34"/>
      <c r="CO913" s="34"/>
      <c r="CP913" s="34"/>
      <c r="CQ913" s="34"/>
      <c r="CR913" s="34"/>
      <c r="CS913" s="34"/>
      <c r="CT913" s="34"/>
      <c r="CU913" s="34"/>
      <c r="CV913" s="34"/>
      <c r="CW913" s="34"/>
      <c r="CX913" s="34"/>
      <c r="CY913" s="34"/>
      <c r="CZ913" s="34"/>
      <c r="DA913" s="34"/>
      <c r="DB913" s="34"/>
      <c r="DC913" s="34"/>
      <c r="DD913" s="34"/>
      <c r="DE913" s="34"/>
      <c r="DF913" s="34"/>
      <c r="DG913" s="34"/>
      <c r="DH913" s="34"/>
      <c r="DI913" s="34"/>
      <c r="DJ913" s="34"/>
      <c r="DK913" s="34"/>
      <c r="DL913" s="34"/>
      <c r="DM913" s="34"/>
      <c r="DN913" s="34"/>
      <c r="DO913" s="34"/>
      <c r="DP913" s="34"/>
    </row>
    <row r="914" spans="43:120" s="5" customFormat="1" x14ac:dyDescent="0.25">
      <c r="AQ914" s="34"/>
      <c r="AR914" s="34"/>
      <c r="AS914" s="34"/>
      <c r="AT914" s="34"/>
      <c r="AU914" s="34"/>
      <c r="AV914" s="34"/>
      <c r="AW914" s="34"/>
      <c r="AX914" s="34"/>
      <c r="AY914" s="34"/>
      <c r="AZ914" s="34"/>
      <c r="BA914" s="34"/>
      <c r="BB914" s="34"/>
      <c r="BC914" s="34"/>
      <c r="BD914" s="34"/>
      <c r="BE914" s="34"/>
      <c r="BF914" s="34"/>
      <c r="BG914" s="34"/>
      <c r="BH914" s="34"/>
      <c r="BI914" s="34"/>
      <c r="BJ914" s="34"/>
      <c r="BK914" s="34"/>
      <c r="BL914" s="34"/>
      <c r="BM914" s="34"/>
      <c r="BN914" s="34"/>
      <c r="BO914" s="34"/>
      <c r="BP914" s="34"/>
      <c r="BQ914" s="34"/>
      <c r="BR914" s="34"/>
      <c r="BS914" s="34"/>
      <c r="BT914" s="34"/>
      <c r="BU914" s="34"/>
      <c r="BV914" s="34"/>
      <c r="BW914" s="34"/>
      <c r="BX914" s="34"/>
      <c r="BY914" s="34"/>
      <c r="BZ914" s="34"/>
      <c r="CA914" s="34"/>
      <c r="CB914" s="34"/>
      <c r="CC914" s="34"/>
      <c r="CD914" s="34"/>
      <c r="CE914" s="34"/>
      <c r="CF914" s="34"/>
      <c r="CG914" s="34"/>
      <c r="CH914" s="34"/>
      <c r="CI914" s="34"/>
      <c r="CJ914" s="34"/>
      <c r="CK914" s="34"/>
      <c r="CL914" s="34"/>
      <c r="CM914" s="34"/>
      <c r="CN914" s="34"/>
      <c r="CO914" s="34"/>
      <c r="CP914" s="34"/>
      <c r="CQ914" s="34"/>
      <c r="CR914" s="34"/>
      <c r="CS914" s="34"/>
      <c r="CT914" s="34"/>
      <c r="CU914" s="34"/>
      <c r="CV914" s="34"/>
      <c r="CW914" s="34"/>
      <c r="CX914" s="34"/>
      <c r="CY914" s="34"/>
      <c r="CZ914" s="34"/>
      <c r="DA914" s="34"/>
      <c r="DB914" s="34"/>
      <c r="DC914" s="34"/>
      <c r="DD914" s="34"/>
      <c r="DE914" s="34"/>
      <c r="DF914" s="34"/>
      <c r="DG914" s="34"/>
      <c r="DH914" s="34"/>
      <c r="DI914" s="34"/>
      <c r="DJ914" s="34"/>
      <c r="DK914" s="34"/>
      <c r="DL914" s="34"/>
      <c r="DM914" s="34"/>
      <c r="DN914" s="34"/>
      <c r="DO914" s="34"/>
      <c r="DP914" s="34"/>
    </row>
    <row r="915" spans="43:120" s="5" customFormat="1" x14ac:dyDescent="0.25">
      <c r="AQ915" s="34"/>
      <c r="AR915" s="34"/>
      <c r="AS915" s="34"/>
      <c r="AT915" s="34"/>
      <c r="AU915" s="34"/>
      <c r="AV915" s="34"/>
      <c r="AW915" s="34"/>
      <c r="AX915" s="34"/>
      <c r="AY915" s="34"/>
      <c r="AZ915" s="34"/>
      <c r="BA915" s="34"/>
      <c r="BB915" s="34"/>
      <c r="BC915" s="34"/>
      <c r="BD915" s="34"/>
      <c r="BE915" s="34"/>
      <c r="BF915" s="34"/>
      <c r="BG915" s="34"/>
      <c r="BH915" s="34"/>
      <c r="BI915" s="34"/>
      <c r="BJ915" s="34"/>
      <c r="BK915" s="34"/>
      <c r="BL915" s="34"/>
      <c r="BM915" s="34"/>
      <c r="BN915" s="34"/>
      <c r="BO915" s="34"/>
      <c r="BP915" s="34"/>
      <c r="BQ915" s="34"/>
      <c r="BR915" s="34"/>
      <c r="BS915" s="34"/>
      <c r="BT915" s="34"/>
      <c r="BU915" s="34"/>
      <c r="BV915" s="34"/>
      <c r="BW915" s="34"/>
      <c r="BX915" s="34"/>
      <c r="BY915" s="34"/>
      <c r="BZ915" s="34"/>
      <c r="CA915" s="34"/>
      <c r="CB915" s="34"/>
      <c r="CC915" s="34"/>
      <c r="CD915" s="34"/>
      <c r="CE915" s="34"/>
      <c r="CF915" s="34"/>
      <c r="CG915" s="34"/>
      <c r="CH915" s="34"/>
      <c r="CI915" s="34"/>
      <c r="CJ915" s="34"/>
      <c r="CK915" s="34"/>
      <c r="CL915" s="34"/>
      <c r="CM915" s="34"/>
      <c r="CN915" s="34"/>
      <c r="CO915" s="34"/>
      <c r="CP915" s="34"/>
      <c r="CQ915" s="34"/>
      <c r="CR915" s="34"/>
      <c r="CS915" s="34"/>
      <c r="CT915" s="34"/>
      <c r="CU915" s="34"/>
      <c r="CV915" s="34"/>
      <c r="CW915" s="34"/>
      <c r="CX915" s="34"/>
      <c r="CY915" s="34"/>
      <c r="CZ915" s="34"/>
      <c r="DA915" s="34"/>
      <c r="DB915" s="34"/>
      <c r="DC915" s="34"/>
      <c r="DD915" s="34"/>
      <c r="DE915" s="34"/>
      <c r="DF915" s="34"/>
      <c r="DG915" s="34"/>
      <c r="DH915" s="34"/>
      <c r="DI915" s="34"/>
      <c r="DJ915" s="34"/>
      <c r="DK915" s="34"/>
      <c r="DL915" s="34"/>
      <c r="DM915" s="34"/>
      <c r="DN915" s="34"/>
      <c r="DO915" s="34"/>
      <c r="DP915" s="34"/>
    </row>
    <row r="916" spans="43:120" s="5" customFormat="1" x14ac:dyDescent="0.25">
      <c r="AQ916" s="34"/>
      <c r="AR916" s="34"/>
      <c r="AS916" s="34"/>
      <c r="AT916" s="34"/>
      <c r="AU916" s="34"/>
      <c r="AV916" s="34"/>
      <c r="AW916" s="34"/>
      <c r="AX916" s="34"/>
      <c r="AY916" s="34"/>
      <c r="AZ916" s="34"/>
      <c r="BA916" s="34"/>
      <c r="BB916" s="34"/>
      <c r="BC916" s="34"/>
      <c r="BD916" s="34"/>
      <c r="BE916" s="34"/>
      <c r="BF916" s="34"/>
      <c r="BG916" s="34"/>
      <c r="BH916" s="34"/>
      <c r="BI916" s="34"/>
      <c r="BJ916" s="34"/>
      <c r="BK916" s="34"/>
      <c r="BL916" s="34"/>
      <c r="BM916" s="34"/>
      <c r="BN916" s="34"/>
      <c r="BO916" s="34"/>
      <c r="BP916" s="34"/>
      <c r="BQ916" s="34"/>
      <c r="BR916" s="34"/>
      <c r="BS916" s="34"/>
      <c r="BT916" s="34"/>
      <c r="BU916" s="34"/>
      <c r="BV916" s="34"/>
      <c r="BW916" s="34"/>
      <c r="BX916" s="34"/>
      <c r="BY916" s="34"/>
      <c r="BZ916" s="34"/>
      <c r="CA916" s="34"/>
      <c r="CB916" s="34"/>
      <c r="CC916" s="34"/>
      <c r="CD916" s="34"/>
      <c r="CE916" s="34"/>
      <c r="CF916" s="34"/>
      <c r="CG916" s="34"/>
      <c r="CH916" s="34"/>
      <c r="CI916" s="34"/>
      <c r="CJ916" s="34"/>
      <c r="CK916" s="34"/>
      <c r="CL916" s="34"/>
      <c r="CM916" s="34"/>
      <c r="CN916" s="34"/>
      <c r="CO916" s="34"/>
      <c r="CP916" s="34"/>
      <c r="CQ916" s="34"/>
      <c r="CR916" s="34"/>
      <c r="CS916" s="34"/>
      <c r="CT916" s="34"/>
      <c r="CU916" s="34"/>
      <c r="CV916" s="34"/>
      <c r="CW916" s="34"/>
      <c r="CX916" s="34"/>
      <c r="CY916" s="34"/>
      <c r="CZ916" s="34"/>
      <c r="DA916" s="34"/>
      <c r="DB916" s="34"/>
      <c r="DC916" s="34"/>
      <c r="DD916" s="34"/>
      <c r="DE916" s="34"/>
      <c r="DF916" s="34"/>
      <c r="DG916" s="34"/>
      <c r="DH916" s="34"/>
      <c r="DI916" s="34"/>
      <c r="DJ916" s="34"/>
      <c r="DK916" s="34"/>
      <c r="DL916" s="34"/>
      <c r="DM916" s="34"/>
      <c r="DN916" s="34"/>
      <c r="DO916" s="34"/>
      <c r="DP916" s="34"/>
    </row>
    <row r="917" spans="43:120" s="5" customFormat="1" x14ac:dyDescent="0.25">
      <c r="AQ917" s="34"/>
      <c r="AR917" s="34"/>
      <c r="AS917" s="34"/>
      <c r="AT917" s="34"/>
      <c r="AU917" s="34"/>
      <c r="AV917" s="34"/>
      <c r="AW917" s="34"/>
      <c r="AX917" s="34"/>
      <c r="AY917" s="34"/>
      <c r="AZ917" s="34"/>
      <c r="BA917" s="34"/>
      <c r="BB917" s="34"/>
      <c r="BC917" s="34"/>
      <c r="BD917" s="34"/>
      <c r="BE917" s="34"/>
      <c r="BF917" s="34"/>
      <c r="BG917" s="34"/>
      <c r="BH917" s="34"/>
      <c r="BI917" s="34"/>
      <c r="BJ917" s="34"/>
      <c r="BK917" s="34"/>
      <c r="BL917" s="34"/>
      <c r="BM917" s="34"/>
      <c r="BN917" s="34"/>
      <c r="BO917" s="34"/>
      <c r="BP917" s="34"/>
      <c r="BQ917" s="34"/>
      <c r="BR917" s="34"/>
      <c r="BS917" s="34"/>
      <c r="BT917" s="34"/>
      <c r="BU917" s="34"/>
      <c r="BV917" s="34"/>
      <c r="BW917" s="34"/>
      <c r="BX917" s="34"/>
      <c r="BY917" s="34"/>
      <c r="BZ917" s="34"/>
      <c r="CA917" s="34"/>
      <c r="CB917" s="34"/>
      <c r="CC917" s="34"/>
      <c r="CD917" s="34"/>
      <c r="CE917" s="34"/>
      <c r="CF917" s="34"/>
      <c r="CG917" s="34"/>
      <c r="CH917" s="34"/>
      <c r="CI917" s="34"/>
      <c r="CJ917" s="34"/>
      <c r="CK917" s="34"/>
      <c r="CL917" s="34"/>
      <c r="CM917" s="34"/>
      <c r="CN917" s="34"/>
      <c r="CO917" s="34"/>
      <c r="CP917" s="34"/>
      <c r="CQ917" s="34"/>
      <c r="CR917" s="34"/>
      <c r="CS917" s="34"/>
      <c r="CT917" s="34"/>
      <c r="CU917" s="34"/>
      <c r="CV917" s="34"/>
      <c r="CW917" s="34"/>
      <c r="CX917" s="34"/>
      <c r="CY917" s="34"/>
      <c r="CZ917" s="34"/>
      <c r="DA917" s="34"/>
      <c r="DB917" s="34"/>
      <c r="DC917" s="34"/>
      <c r="DD917" s="34"/>
      <c r="DE917" s="34"/>
      <c r="DF917" s="34"/>
      <c r="DG917" s="34"/>
      <c r="DH917" s="34"/>
      <c r="DI917" s="34"/>
      <c r="DJ917" s="34"/>
      <c r="DK917" s="34"/>
      <c r="DL917" s="34"/>
      <c r="DM917" s="34"/>
      <c r="DN917" s="34"/>
      <c r="DO917" s="34"/>
      <c r="DP917" s="34"/>
    </row>
    <row r="918" spans="43:120" s="5" customFormat="1" x14ac:dyDescent="0.25">
      <c r="AQ918" s="34"/>
      <c r="AR918" s="34"/>
      <c r="AS918" s="34"/>
      <c r="AT918" s="34"/>
      <c r="AU918" s="34"/>
      <c r="AV918" s="34"/>
      <c r="AW918" s="34"/>
      <c r="AX918" s="34"/>
      <c r="AY918" s="34"/>
      <c r="AZ918" s="34"/>
      <c r="BA918" s="34"/>
      <c r="BB918" s="34"/>
      <c r="BC918" s="34"/>
      <c r="BD918" s="34"/>
      <c r="BE918" s="34"/>
      <c r="BF918" s="34"/>
      <c r="BG918" s="34"/>
      <c r="BH918" s="34"/>
      <c r="BI918" s="34"/>
      <c r="BJ918" s="34"/>
      <c r="BK918" s="34"/>
      <c r="BL918" s="34"/>
      <c r="BM918" s="34"/>
      <c r="BN918" s="34"/>
      <c r="BO918" s="34"/>
      <c r="BP918" s="34"/>
      <c r="BQ918" s="34"/>
      <c r="BR918" s="34"/>
      <c r="BS918" s="34"/>
      <c r="BT918" s="34"/>
      <c r="BU918" s="34"/>
      <c r="BV918" s="34"/>
      <c r="BW918" s="34"/>
      <c r="BX918" s="34"/>
      <c r="BY918" s="34"/>
      <c r="BZ918" s="34"/>
      <c r="CA918" s="34"/>
      <c r="CB918" s="34"/>
      <c r="CC918" s="34"/>
      <c r="CD918" s="34"/>
      <c r="CE918" s="34"/>
      <c r="CF918" s="34"/>
      <c r="CG918" s="34"/>
      <c r="CH918" s="34"/>
      <c r="CI918" s="34"/>
      <c r="CJ918" s="34"/>
      <c r="CK918" s="34"/>
      <c r="CL918" s="34"/>
      <c r="CM918" s="34"/>
      <c r="CN918" s="34"/>
      <c r="CO918" s="34"/>
      <c r="CP918" s="34"/>
      <c r="CQ918" s="34"/>
      <c r="CR918" s="34"/>
      <c r="CS918" s="34"/>
      <c r="CT918" s="34"/>
      <c r="CU918" s="34"/>
      <c r="CV918" s="34"/>
      <c r="CW918" s="34"/>
      <c r="CX918" s="34"/>
      <c r="CY918" s="34"/>
      <c r="CZ918" s="34"/>
      <c r="DA918" s="34"/>
      <c r="DB918" s="34"/>
      <c r="DC918" s="34"/>
      <c r="DD918" s="34"/>
      <c r="DE918" s="34"/>
      <c r="DF918" s="34"/>
      <c r="DG918" s="34"/>
      <c r="DH918" s="34"/>
      <c r="DI918" s="34"/>
      <c r="DJ918" s="34"/>
      <c r="DK918" s="34"/>
      <c r="DL918" s="34"/>
      <c r="DM918" s="34"/>
      <c r="DN918" s="34"/>
      <c r="DO918" s="34"/>
      <c r="DP918" s="34"/>
    </row>
    <row r="919" spans="43:120" s="5" customFormat="1" x14ac:dyDescent="0.25">
      <c r="AQ919" s="34"/>
      <c r="AR919" s="34"/>
      <c r="AS919" s="34"/>
      <c r="AT919" s="34"/>
      <c r="AU919" s="34"/>
      <c r="AV919" s="34"/>
      <c r="AW919" s="34"/>
      <c r="AX919" s="34"/>
      <c r="AY919" s="34"/>
      <c r="AZ919" s="34"/>
      <c r="BA919" s="34"/>
      <c r="BB919" s="34"/>
      <c r="BC919" s="34"/>
      <c r="BD919" s="34"/>
      <c r="BE919" s="34"/>
      <c r="BF919" s="34"/>
      <c r="BG919" s="34"/>
      <c r="BH919" s="34"/>
      <c r="BI919" s="34"/>
      <c r="BJ919" s="34"/>
      <c r="BK919" s="34"/>
      <c r="BL919" s="34"/>
      <c r="BM919" s="34"/>
      <c r="BN919" s="34"/>
      <c r="BO919" s="34"/>
      <c r="BP919" s="34"/>
      <c r="BQ919" s="34"/>
      <c r="BR919" s="34"/>
      <c r="BS919" s="34"/>
      <c r="BT919" s="34"/>
      <c r="BU919" s="34"/>
      <c r="BV919" s="34"/>
      <c r="BW919" s="34"/>
      <c r="BX919" s="34"/>
      <c r="BY919" s="34"/>
      <c r="BZ919" s="34"/>
      <c r="CA919" s="34"/>
      <c r="CB919" s="34"/>
      <c r="CC919" s="34"/>
      <c r="CD919" s="34"/>
      <c r="CE919" s="34"/>
      <c r="CF919" s="34"/>
      <c r="CG919" s="34"/>
      <c r="CH919" s="34"/>
      <c r="CI919" s="34"/>
      <c r="CJ919" s="34"/>
      <c r="CK919" s="34"/>
      <c r="CL919" s="34"/>
      <c r="CM919" s="34"/>
      <c r="CN919" s="34"/>
      <c r="CO919" s="34"/>
      <c r="CP919" s="34"/>
      <c r="CQ919" s="34"/>
      <c r="CR919" s="34"/>
      <c r="CS919" s="34"/>
      <c r="CT919" s="34"/>
      <c r="CU919" s="34"/>
      <c r="CV919" s="34"/>
      <c r="CW919" s="34"/>
      <c r="CX919" s="34"/>
      <c r="CY919" s="34"/>
      <c r="CZ919" s="34"/>
      <c r="DA919" s="34"/>
      <c r="DB919" s="34"/>
      <c r="DC919" s="34"/>
      <c r="DD919" s="34"/>
      <c r="DE919" s="34"/>
      <c r="DF919" s="34"/>
      <c r="DG919" s="34"/>
      <c r="DH919" s="34"/>
      <c r="DI919" s="34"/>
      <c r="DJ919" s="34"/>
      <c r="DK919" s="34"/>
      <c r="DL919" s="34"/>
      <c r="DM919" s="34"/>
      <c r="DN919" s="34"/>
      <c r="DO919" s="34"/>
      <c r="DP919" s="34"/>
    </row>
    <row r="920" spans="43:120" s="5" customFormat="1" x14ac:dyDescent="0.25">
      <c r="AQ920" s="34"/>
      <c r="AR920" s="34"/>
      <c r="AS920" s="34"/>
      <c r="AT920" s="34"/>
      <c r="AU920" s="34"/>
      <c r="AV920" s="34"/>
      <c r="AW920" s="34"/>
      <c r="AX920" s="34"/>
      <c r="AY920" s="34"/>
      <c r="AZ920" s="34"/>
      <c r="BA920" s="34"/>
      <c r="BB920" s="34"/>
      <c r="BC920" s="34"/>
      <c r="BD920" s="34"/>
      <c r="BE920" s="34"/>
      <c r="BF920" s="34"/>
      <c r="BG920" s="34"/>
      <c r="BH920" s="34"/>
      <c r="BI920" s="34"/>
      <c r="BJ920" s="34"/>
      <c r="BK920" s="34"/>
      <c r="BL920" s="34"/>
      <c r="BM920" s="34"/>
      <c r="BN920" s="34"/>
      <c r="BO920" s="34"/>
      <c r="BP920" s="34"/>
      <c r="BQ920" s="34"/>
      <c r="BR920" s="34"/>
      <c r="BS920" s="34"/>
      <c r="BT920" s="34"/>
      <c r="BU920" s="34"/>
      <c r="BV920" s="34"/>
      <c r="BW920" s="34"/>
      <c r="BX920" s="34"/>
      <c r="BY920" s="34"/>
      <c r="BZ920" s="34"/>
      <c r="CA920" s="34"/>
      <c r="CB920" s="34"/>
      <c r="CC920" s="34"/>
      <c r="CD920" s="34"/>
      <c r="CE920" s="34"/>
      <c r="CF920" s="34"/>
      <c r="CG920" s="34"/>
      <c r="CH920" s="34"/>
      <c r="CI920" s="34"/>
      <c r="CJ920" s="34"/>
      <c r="CK920" s="34"/>
      <c r="CL920" s="34"/>
      <c r="CM920" s="34"/>
      <c r="CN920" s="34"/>
      <c r="CO920" s="34"/>
      <c r="CP920" s="34"/>
      <c r="CQ920" s="34"/>
      <c r="CR920" s="34"/>
      <c r="CS920" s="34"/>
      <c r="CT920" s="34"/>
      <c r="CU920" s="34"/>
      <c r="CV920" s="34"/>
      <c r="CW920" s="34"/>
      <c r="CX920" s="34"/>
      <c r="CY920" s="34"/>
      <c r="CZ920" s="34"/>
      <c r="DA920" s="34"/>
      <c r="DB920" s="34"/>
      <c r="DC920" s="34"/>
      <c r="DD920" s="34"/>
      <c r="DE920" s="34"/>
      <c r="DF920" s="34"/>
      <c r="DG920" s="34"/>
      <c r="DH920" s="34"/>
      <c r="DI920" s="34"/>
      <c r="DJ920" s="34"/>
      <c r="DK920" s="34"/>
      <c r="DL920" s="34"/>
      <c r="DM920" s="34"/>
      <c r="DN920" s="34"/>
      <c r="DO920" s="34"/>
      <c r="DP920" s="34"/>
    </row>
    <row r="921" spans="43:120" s="5" customFormat="1" x14ac:dyDescent="0.25">
      <c r="AQ921" s="34"/>
      <c r="AR921" s="34"/>
      <c r="AS921" s="34"/>
      <c r="AT921" s="34"/>
      <c r="AU921" s="34"/>
      <c r="AV921" s="34"/>
      <c r="AW921" s="34"/>
      <c r="AX921" s="34"/>
      <c r="AY921" s="34"/>
      <c r="AZ921" s="34"/>
      <c r="BA921" s="34"/>
      <c r="BB921" s="34"/>
      <c r="BC921" s="34"/>
      <c r="BD921" s="34"/>
      <c r="BE921" s="34"/>
      <c r="BF921" s="34"/>
      <c r="BG921" s="34"/>
      <c r="BH921" s="34"/>
      <c r="BI921" s="34"/>
      <c r="BJ921" s="34"/>
      <c r="BK921" s="34"/>
      <c r="BL921" s="34"/>
      <c r="BM921" s="34"/>
      <c r="BN921" s="34"/>
      <c r="BO921" s="34"/>
      <c r="BP921" s="34"/>
      <c r="BQ921" s="34"/>
      <c r="BR921" s="34"/>
      <c r="BS921" s="34"/>
      <c r="BT921" s="34"/>
      <c r="BU921" s="34"/>
      <c r="BV921" s="34"/>
      <c r="BW921" s="34"/>
      <c r="BX921" s="34"/>
      <c r="BY921" s="34"/>
      <c r="BZ921" s="34"/>
      <c r="CA921" s="34"/>
      <c r="CB921" s="34"/>
      <c r="CC921" s="34"/>
      <c r="CD921" s="34"/>
      <c r="CE921" s="34"/>
      <c r="CF921" s="34"/>
      <c r="CG921" s="34"/>
      <c r="CH921" s="34"/>
      <c r="CI921" s="34"/>
      <c r="CJ921" s="34"/>
      <c r="CK921" s="34"/>
      <c r="CL921" s="34"/>
      <c r="CM921" s="34"/>
      <c r="CN921" s="34"/>
      <c r="CO921" s="34"/>
      <c r="CP921" s="34"/>
      <c r="CQ921" s="34"/>
      <c r="CR921" s="34"/>
      <c r="CS921" s="34"/>
      <c r="CT921" s="34"/>
      <c r="CU921" s="34"/>
      <c r="CV921" s="34"/>
      <c r="CW921" s="34"/>
      <c r="CX921" s="34"/>
      <c r="CY921" s="34"/>
      <c r="CZ921" s="34"/>
      <c r="DA921" s="34"/>
      <c r="DB921" s="34"/>
      <c r="DC921" s="34"/>
      <c r="DD921" s="34"/>
      <c r="DE921" s="34"/>
      <c r="DF921" s="34"/>
      <c r="DG921" s="34"/>
      <c r="DH921" s="34"/>
      <c r="DI921" s="34"/>
      <c r="DJ921" s="34"/>
      <c r="DK921" s="34"/>
      <c r="DL921" s="34"/>
      <c r="DM921" s="34"/>
      <c r="DN921" s="34"/>
      <c r="DO921" s="34"/>
      <c r="DP921" s="34"/>
    </row>
    <row r="922" spans="43:120" s="5" customFormat="1" x14ac:dyDescent="0.25">
      <c r="AQ922" s="34"/>
      <c r="AR922" s="34"/>
      <c r="AS922" s="34"/>
      <c r="AT922" s="34"/>
      <c r="AU922" s="34"/>
      <c r="AV922" s="34"/>
      <c r="AW922" s="34"/>
      <c r="AX922" s="34"/>
      <c r="AY922" s="34"/>
      <c r="AZ922" s="34"/>
      <c r="BA922" s="34"/>
      <c r="BB922" s="34"/>
      <c r="BC922" s="34"/>
      <c r="BD922" s="34"/>
      <c r="BE922" s="34"/>
      <c r="BF922" s="34"/>
      <c r="BG922" s="34"/>
      <c r="BH922" s="34"/>
      <c r="BI922" s="34"/>
      <c r="BJ922" s="34"/>
      <c r="BK922" s="34"/>
      <c r="BL922" s="34"/>
      <c r="BM922" s="34"/>
      <c r="BN922" s="34"/>
      <c r="BO922" s="34"/>
      <c r="BP922" s="34"/>
      <c r="BQ922" s="34"/>
      <c r="BR922" s="34"/>
      <c r="BS922" s="34"/>
      <c r="BT922" s="34"/>
      <c r="BU922" s="34"/>
      <c r="BV922" s="34"/>
      <c r="BW922" s="34"/>
      <c r="BX922" s="34"/>
      <c r="BY922" s="34"/>
      <c r="BZ922" s="34"/>
      <c r="CA922" s="34"/>
      <c r="CB922" s="34"/>
      <c r="CC922" s="34"/>
      <c r="CD922" s="34"/>
      <c r="CE922" s="34"/>
      <c r="CF922" s="34"/>
      <c r="CG922" s="34"/>
      <c r="CH922" s="34"/>
      <c r="CI922" s="34"/>
      <c r="CJ922" s="34"/>
      <c r="CK922" s="34"/>
      <c r="CL922" s="34"/>
      <c r="CM922" s="34"/>
      <c r="CN922" s="34"/>
      <c r="CO922" s="34"/>
      <c r="CP922" s="34"/>
      <c r="CQ922" s="34"/>
      <c r="CR922" s="34"/>
      <c r="CS922" s="34"/>
      <c r="CT922" s="34"/>
      <c r="CU922" s="34"/>
      <c r="CV922" s="34"/>
      <c r="CW922" s="34"/>
      <c r="CX922" s="34"/>
      <c r="CY922" s="34"/>
      <c r="CZ922" s="34"/>
      <c r="DA922" s="34"/>
      <c r="DB922" s="34"/>
      <c r="DC922" s="34"/>
      <c r="DD922" s="34"/>
      <c r="DE922" s="34"/>
      <c r="DF922" s="34"/>
      <c r="DG922" s="34"/>
      <c r="DH922" s="34"/>
      <c r="DI922" s="34"/>
      <c r="DJ922" s="34"/>
      <c r="DK922" s="34"/>
      <c r="DL922" s="34"/>
      <c r="DM922" s="34"/>
      <c r="DN922" s="34"/>
      <c r="DO922" s="34"/>
      <c r="DP922" s="34"/>
    </row>
    <row r="923" spans="43:120" s="5" customFormat="1" x14ac:dyDescent="0.25">
      <c r="AQ923" s="34"/>
      <c r="AR923" s="34"/>
      <c r="AS923" s="34"/>
      <c r="AT923" s="34"/>
      <c r="AU923" s="34"/>
      <c r="AV923" s="34"/>
      <c r="AW923" s="34"/>
      <c r="AX923" s="34"/>
      <c r="AY923" s="34"/>
      <c r="AZ923" s="34"/>
      <c r="BA923" s="34"/>
      <c r="BB923" s="34"/>
      <c r="BC923" s="34"/>
      <c r="BD923" s="34"/>
      <c r="BE923" s="34"/>
      <c r="BF923" s="34"/>
      <c r="BG923" s="34"/>
      <c r="BH923" s="34"/>
      <c r="BI923" s="34"/>
      <c r="BJ923" s="34"/>
      <c r="BK923" s="34"/>
      <c r="BL923" s="34"/>
      <c r="BM923" s="34"/>
      <c r="BN923" s="34"/>
      <c r="BO923" s="34"/>
      <c r="BP923" s="34"/>
      <c r="BQ923" s="34"/>
      <c r="BR923" s="34"/>
      <c r="BS923" s="34"/>
      <c r="BT923" s="34"/>
      <c r="BU923" s="34"/>
      <c r="BV923" s="34"/>
      <c r="BW923" s="34"/>
      <c r="BX923" s="34"/>
      <c r="BY923" s="34"/>
      <c r="BZ923" s="34"/>
      <c r="CA923" s="34"/>
      <c r="CB923" s="34"/>
      <c r="CC923" s="34"/>
      <c r="CD923" s="34"/>
      <c r="CE923" s="34"/>
      <c r="CF923" s="34"/>
      <c r="CG923" s="34"/>
      <c r="CH923" s="34"/>
      <c r="CI923" s="34"/>
      <c r="CJ923" s="34"/>
      <c r="CK923" s="34"/>
      <c r="CL923" s="34"/>
      <c r="CM923" s="34"/>
      <c r="CN923" s="34"/>
      <c r="CO923" s="34"/>
      <c r="CP923" s="34"/>
      <c r="CQ923" s="34"/>
      <c r="CR923" s="34"/>
      <c r="CS923" s="34"/>
      <c r="CT923" s="34"/>
      <c r="CU923" s="34"/>
      <c r="CV923" s="34"/>
      <c r="CW923" s="34"/>
      <c r="CX923" s="34"/>
      <c r="CY923" s="34"/>
      <c r="CZ923" s="34"/>
      <c r="DA923" s="34"/>
      <c r="DB923" s="34"/>
      <c r="DC923" s="34"/>
      <c r="DD923" s="34"/>
      <c r="DE923" s="34"/>
      <c r="DF923" s="34"/>
      <c r="DG923" s="34"/>
      <c r="DH923" s="34"/>
      <c r="DI923" s="34"/>
      <c r="DJ923" s="34"/>
      <c r="DK923" s="34"/>
      <c r="DL923" s="34"/>
      <c r="DM923" s="34"/>
      <c r="DN923" s="34"/>
      <c r="DO923" s="34"/>
      <c r="DP923" s="34"/>
    </row>
    <row r="924" spans="43:120" s="5" customFormat="1" x14ac:dyDescent="0.25">
      <c r="AQ924" s="34"/>
      <c r="AR924" s="34"/>
      <c r="AS924" s="34"/>
      <c r="AT924" s="34"/>
      <c r="AU924" s="34"/>
      <c r="AV924" s="34"/>
      <c r="AW924" s="34"/>
      <c r="AX924" s="34"/>
      <c r="AY924" s="34"/>
      <c r="AZ924" s="34"/>
      <c r="BA924" s="34"/>
      <c r="BB924" s="34"/>
      <c r="BC924" s="34"/>
      <c r="BD924" s="34"/>
      <c r="BE924" s="34"/>
      <c r="BF924" s="34"/>
      <c r="BG924" s="34"/>
      <c r="BH924" s="34"/>
      <c r="BI924" s="34"/>
      <c r="BJ924" s="34"/>
      <c r="BK924" s="34"/>
      <c r="BL924" s="34"/>
      <c r="BM924" s="34"/>
      <c r="BN924" s="34"/>
      <c r="BO924" s="34"/>
      <c r="BP924" s="34"/>
      <c r="BQ924" s="34"/>
      <c r="BR924" s="34"/>
      <c r="BS924" s="34"/>
      <c r="BT924" s="34"/>
      <c r="BU924" s="34"/>
      <c r="BV924" s="34"/>
      <c r="BW924" s="34"/>
      <c r="BX924" s="34"/>
      <c r="BY924" s="34"/>
      <c r="BZ924" s="34"/>
      <c r="CA924" s="34"/>
      <c r="CB924" s="34"/>
      <c r="CC924" s="34"/>
      <c r="CD924" s="34"/>
      <c r="CE924" s="34"/>
      <c r="CF924" s="34"/>
      <c r="CG924" s="34"/>
      <c r="CH924" s="34"/>
      <c r="CI924" s="34"/>
      <c r="CJ924" s="34"/>
      <c r="CK924" s="34"/>
      <c r="CL924" s="34"/>
      <c r="CM924" s="34"/>
      <c r="CN924" s="34"/>
      <c r="CO924" s="34"/>
      <c r="CP924" s="34"/>
      <c r="CQ924" s="34"/>
      <c r="CR924" s="34"/>
      <c r="CS924" s="34"/>
      <c r="CT924" s="34"/>
      <c r="CU924" s="34"/>
      <c r="CV924" s="34"/>
      <c r="CW924" s="34"/>
      <c r="CX924" s="34"/>
      <c r="CY924" s="34"/>
      <c r="CZ924" s="34"/>
      <c r="DA924" s="34"/>
      <c r="DB924" s="34"/>
      <c r="DC924" s="34"/>
      <c r="DD924" s="34"/>
      <c r="DE924" s="34"/>
      <c r="DF924" s="34"/>
      <c r="DG924" s="34"/>
      <c r="DH924" s="34"/>
      <c r="DI924" s="34"/>
      <c r="DJ924" s="34"/>
      <c r="DK924" s="34"/>
      <c r="DL924" s="34"/>
      <c r="DM924" s="34"/>
      <c r="DN924" s="34"/>
      <c r="DO924" s="34"/>
      <c r="DP924" s="34"/>
    </row>
    <row r="925" spans="43:120" s="5" customFormat="1" x14ac:dyDescent="0.25">
      <c r="AQ925" s="34"/>
      <c r="AR925" s="34"/>
      <c r="AS925" s="34"/>
      <c r="AT925" s="34"/>
      <c r="AU925" s="34"/>
      <c r="AV925" s="34"/>
      <c r="AW925" s="34"/>
      <c r="AX925" s="34"/>
      <c r="AY925" s="34"/>
      <c r="AZ925" s="34"/>
      <c r="BA925" s="34"/>
      <c r="BB925" s="34"/>
      <c r="BC925" s="34"/>
      <c r="BD925" s="34"/>
      <c r="BE925" s="34"/>
      <c r="BF925" s="34"/>
      <c r="BG925" s="34"/>
      <c r="BH925" s="34"/>
      <c r="BI925" s="34"/>
      <c r="BJ925" s="34"/>
      <c r="BK925" s="34"/>
      <c r="BL925" s="34"/>
      <c r="BM925" s="34"/>
      <c r="BN925" s="34"/>
      <c r="BO925" s="34"/>
      <c r="BP925" s="34"/>
      <c r="BQ925" s="34"/>
      <c r="BR925" s="34"/>
      <c r="BS925" s="34"/>
      <c r="BT925" s="34"/>
      <c r="BU925" s="34"/>
      <c r="BV925" s="34"/>
      <c r="BW925" s="34"/>
      <c r="BX925" s="34"/>
      <c r="BY925" s="34"/>
      <c r="BZ925" s="34"/>
      <c r="CA925" s="34"/>
      <c r="CB925" s="34"/>
      <c r="CC925" s="34"/>
      <c r="CD925" s="34"/>
      <c r="CE925" s="34"/>
      <c r="CF925" s="34"/>
      <c r="CG925" s="34"/>
      <c r="CH925" s="34"/>
      <c r="CI925" s="34"/>
      <c r="CJ925" s="34"/>
      <c r="CK925" s="34"/>
      <c r="CL925" s="34"/>
      <c r="CM925" s="34"/>
      <c r="CN925" s="34"/>
      <c r="CO925" s="34"/>
      <c r="CP925" s="34"/>
      <c r="CQ925" s="34"/>
      <c r="CR925" s="34"/>
      <c r="CS925" s="34"/>
      <c r="CT925" s="34"/>
      <c r="CU925" s="34"/>
      <c r="CV925" s="34"/>
      <c r="CW925" s="34"/>
      <c r="CX925" s="34"/>
      <c r="CY925" s="34"/>
      <c r="CZ925" s="34"/>
      <c r="DA925" s="34"/>
      <c r="DB925" s="34"/>
      <c r="DC925" s="34"/>
      <c r="DD925" s="34"/>
      <c r="DE925" s="34"/>
      <c r="DF925" s="34"/>
      <c r="DG925" s="34"/>
      <c r="DH925" s="34"/>
      <c r="DI925" s="34"/>
      <c r="DJ925" s="34"/>
      <c r="DK925" s="34"/>
      <c r="DL925" s="34"/>
      <c r="DM925" s="34"/>
      <c r="DN925" s="34"/>
      <c r="DO925" s="34"/>
      <c r="DP925" s="34"/>
    </row>
    <row r="926" spans="43:120" s="5" customFormat="1" x14ac:dyDescent="0.25">
      <c r="AQ926" s="34"/>
      <c r="AR926" s="34"/>
      <c r="AS926" s="34"/>
      <c r="AT926" s="34"/>
      <c r="AU926" s="34"/>
      <c r="AV926" s="34"/>
      <c r="AW926" s="34"/>
      <c r="AX926" s="34"/>
      <c r="AY926" s="34"/>
      <c r="AZ926" s="34"/>
      <c r="BA926" s="34"/>
      <c r="BB926" s="34"/>
      <c r="BC926" s="34"/>
      <c r="BD926" s="34"/>
      <c r="BE926" s="34"/>
      <c r="BF926" s="34"/>
      <c r="BG926" s="34"/>
      <c r="BH926" s="34"/>
      <c r="BI926" s="34"/>
      <c r="BJ926" s="34"/>
      <c r="BK926" s="34"/>
      <c r="BL926" s="34"/>
      <c r="BM926" s="34"/>
      <c r="BN926" s="34"/>
      <c r="BO926" s="34"/>
      <c r="BP926" s="34"/>
      <c r="BQ926" s="34"/>
      <c r="BR926" s="34"/>
      <c r="BS926" s="34"/>
      <c r="BT926" s="34"/>
      <c r="BU926" s="34"/>
      <c r="BV926" s="34"/>
      <c r="BW926" s="34"/>
      <c r="BX926" s="34"/>
      <c r="BY926" s="34"/>
      <c r="BZ926" s="34"/>
      <c r="CA926" s="34"/>
      <c r="CB926" s="34"/>
      <c r="CC926" s="34"/>
      <c r="CD926" s="34"/>
      <c r="CE926" s="34"/>
      <c r="CF926" s="34"/>
      <c r="CG926" s="34"/>
      <c r="CH926" s="34"/>
      <c r="CI926" s="34"/>
      <c r="CJ926" s="34"/>
      <c r="CK926" s="34"/>
      <c r="CL926" s="34"/>
      <c r="CM926" s="34"/>
      <c r="CN926" s="34"/>
      <c r="CO926" s="34"/>
      <c r="CP926" s="34"/>
      <c r="CQ926" s="34"/>
      <c r="CR926" s="34"/>
      <c r="CS926" s="34"/>
      <c r="CT926" s="34"/>
      <c r="CU926" s="34"/>
      <c r="CV926" s="34"/>
      <c r="CW926" s="34"/>
      <c r="CX926" s="34"/>
      <c r="CY926" s="34"/>
      <c r="CZ926" s="34"/>
      <c r="DA926" s="34"/>
      <c r="DB926" s="34"/>
      <c r="DC926" s="34"/>
      <c r="DD926" s="34"/>
      <c r="DE926" s="34"/>
      <c r="DF926" s="34"/>
      <c r="DG926" s="34"/>
      <c r="DH926" s="34"/>
      <c r="DI926" s="34"/>
      <c r="DJ926" s="34"/>
      <c r="DK926" s="34"/>
      <c r="DL926" s="34"/>
      <c r="DM926" s="34"/>
      <c r="DN926" s="34"/>
      <c r="DO926" s="34"/>
      <c r="DP926" s="34"/>
    </row>
    <row r="927" spans="43:120" s="5" customFormat="1" x14ac:dyDescent="0.25">
      <c r="AQ927" s="34"/>
      <c r="AR927" s="34"/>
      <c r="AS927" s="34"/>
      <c r="AT927" s="34"/>
      <c r="AU927" s="34"/>
      <c r="AV927" s="34"/>
      <c r="AW927" s="34"/>
      <c r="AX927" s="34"/>
      <c r="AY927" s="34"/>
      <c r="AZ927" s="34"/>
      <c r="BA927" s="34"/>
      <c r="BB927" s="34"/>
      <c r="BC927" s="34"/>
      <c r="BD927" s="34"/>
      <c r="BE927" s="34"/>
      <c r="BF927" s="34"/>
      <c r="BG927" s="34"/>
      <c r="BH927" s="34"/>
      <c r="BI927" s="34"/>
      <c r="BJ927" s="34"/>
      <c r="BK927" s="34"/>
      <c r="BL927" s="34"/>
      <c r="BM927" s="34"/>
      <c r="BN927" s="34"/>
      <c r="BO927" s="34"/>
      <c r="BP927" s="34"/>
      <c r="BQ927" s="34"/>
      <c r="BR927" s="34"/>
      <c r="BS927" s="34"/>
      <c r="BT927" s="34"/>
      <c r="BU927" s="34"/>
      <c r="BV927" s="34"/>
      <c r="BW927" s="34"/>
      <c r="BX927" s="34"/>
      <c r="BY927" s="34"/>
      <c r="BZ927" s="34"/>
      <c r="CA927" s="34"/>
      <c r="CB927" s="34"/>
      <c r="CC927" s="34"/>
      <c r="CD927" s="34"/>
      <c r="CE927" s="34"/>
      <c r="CF927" s="34"/>
      <c r="CG927" s="34"/>
      <c r="CH927" s="34"/>
      <c r="CI927" s="34"/>
      <c r="CJ927" s="34"/>
      <c r="CK927" s="34"/>
      <c r="CL927" s="34"/>
      <c r="CM927" s="34"/>
      <c r="CN927" s="34"/>
      <c r="CO927" s="34"/>
      <c r="CP927" s="34"/>
      <c r="CQ927" s="34"/>
      <c r="CR927" s="34"/>
      <c r="CS927" s="34"/>
      <c r="CT927" s="34"/>
      <c r="CU927" s="34"/>
      <c r="CV927" s="34"/>
      <c r="CW927" s="34"/>
      <c r="CX927" s="34"/>
      <c r="CY927" s="34"/>
      <c r="CZ927" s="34"/>
      <c r="DA927" s="34"/>
      <c r="DB927" s="34"/>
      <c r="DC927" s="34"/>
      <c r="DD927" s="34"/>
      <c r="DE927" s="34"/>
      <c r="DF927" s="34"/>
      <c r="DG927" s="34"/>
      <c r="DH927" s="34"/>
      <c r="DI927" s="34"/>
      <c r="DJ927" s="34"/>
      <c r="DK927" s="34"/>
      <c r="DL927" s="34"/>
      <c r="DM927" s="34"/>
      <c r="DN927" s="34"/>
      <c r="DO927" s="34"/>
      <c r="DP927" s="34"/>
    </row>
    <row r="928" spans="43:120" s="5" customFormat="1" x14ac:dyDescent="0.25">
      <c r="AQ928" s="34"/>
      <c r="AR928" s="34"/>
      <c r="AS928" s="34"/>
      <c r="AT928" s="34"/>
      <c r="AU928" s="34"/>
      <c r="AV928" s="34"/>
      <c r="AW928" s="34"/>
      <c r="AX928" s="34"/>
      <c r="AY928" s="34"/>
      <c r="AZ928" s="34"/>
      <c r="BA928" s="34"/>
      <c r="BB928" s="34"/>
      <c r="BC928" s="34"/>
      <c r="BD928" s="34"/>
      <c r="BE928" s="34"/>
      <c r="BF928" s="34"/>
      <c r="BG928" s="34"/>
      <c r="BH928" s="34"/>
      <c r="BI928" s="34"/>
      <c r="BJ928" s="34"/>
      <c r="BK928" s="34"/>
      <c r="BL928" s="34"/>
      <c r="BM928" s="34"/>
      <c r="BN928" s="34"/>
      <c r="BO928" s="34"/>
      <c r="BP928" s="34"/>
      <c r="BQ928" s="34"/>
      <c r="BR928" s="34"/>
      <c r="BS928" s="34"/>
      <c r="BT928" s="34"/>
      <c r="BU928" s="34"/>
      <c r="BV928" s="34"/>
      <c r="BW928" s="34"/>
      <c r="BX928" s="34"/>
      <c r="BY928" s="34"/>
      <c r="BZ928" s="34"/>
      <c r="CA928" s="34"/>
      <c r="CB928" s="34"/>
      <c r="CC928" s="34"/>
      <c r="CD928" s="34"/>
      <c r="CE928" s="34"/>
      <c r="CF928" s="34"/>
      <c r="CG928" s="34"/>
      <c r="CH928" s="34"/>
      <c r="CI928" s="34"/>
      <c r="CJ928" s="34"/>
      <c r="CK928" s="34"/>
      <c r="CL928" s="34"/>
      <c r="CM928" s="34"/>
      <c r="CN928" s="34"/>
      <c r="CO928" s="34"/>
      <c r="CP928" s="34"/>
      <c r="CQ928" s="34"/>
      <c r="CR928" s="34"/>
      <c r="CS928" s="34"/>
      <c r="CT928" s="34"/>
      <c r="CU928" s="34"/>
      <c r="CV928" s="34"/>
      <c r="CW928" s="34"/>
      <c r="CX928" s="34"/>
      <c r="CY928" s="34"/>
      <c r="CZ928" s="34"/>
      <c r="DA928" s="34"/>
      <c r="DB928" s="34"/>
      <c r="DC928" s="34"/>
      <c r="DD928" s="34"/>
      <c r="DE928" s="34"/>
      <c r="DF928" s="34"/>
      <c r="DG928" s="34"/>
      <c r="DH928" s="34"/>
      <c r="DI928" s="34"/>
      <c r="DJ928" s="34"/>
      <c r="DK928" s="34"/>
      <c r="DL928" s="34"/>
      <c r="DM928" s="34"/>
      <c r="DN928" s="34"/>
      <c r="DO928" s="34"/>
      <c r="DP928" s="34"/>
    </row>
    <row r="929" spans="43:120" s="5" customFormat="1" x14ac:dyDescent="0.25">
      <c r="AQ929" s="34"/>
      <c r="AR929" s="34"/>
      <c r="AS929" s="34"/>
      <c r="AT929" s="34"/>
      <c r="AU929" s="34"/>
      <c r="AV929" s="34"/>
      <c r="AW929" s="34"/>
      <c r="AX929" s="34"/>
      <c r="AY929" s="34"/>
      <c r="AZ929" s="34"/>
      <c r="BA929" s="34"/>
      <c r="BB929" s="34"/>
      <c r="BC929" s="34"/>
      <c r="BD929" s="34"/>
      <c r="BE929" s="34"/>
      <c r="BF929" s="34"/>
      <c r="BG929" s="34"/>
      <c r="BH929" s="34"/>
      <c r="BI929" s="34"/>
      <c r="BJ929" s="34"/>
      <c r="BK929" s="34"/>
      <c r="BL929" s="34"/>
      <c r="BM929" s="34"/>
      <c r="BN929" s="34"/>
      <c r="BO929" s="34"/>
      <c r="BP929" s="34"/>
      <c r="BQ929" s="34"/>
      <c r="BR929" s="34"/>
      <c r="BS929" s="34"/>
      <c r="BT929" s="34"/>
      <c r="BU929" s="34"/>
      <c r="BV929" s="34"/>
      <c r="BW929" s="34"/>
      <c r="BX929" s="34"/>
      <c r="BY929" s="34"/>
      <c r="BZ929" s="34"/>
      <c r="CA929" s="34"/>
      <c r="CB929" s="34"/>
      <c r="CC929" s="34"/>
      <c r="CD929" s="34"/>
      <c r="CE929" s="34"/>
      <c r="CF929" s="34"/>
      <c r="CG929" s="34"/>
      <c r="CH929" s="34"/>
      <c r="CI929" s="34"/>
      <c r="CJ929" s="34"/>
      <c r="CK929" s="34"/>
      <c r="CL929" s="34"/>
      <c r="CM929" s="34"/>
      <c r="CN929" s="34"/>
      <c r="CO929" s="34"/>
      <c r="CP929" s="34"/>
      <c r="CQ929" s="34"/>
      <c r="CR929" s="34"/>
      <c r="CS929" s="34"/>
      <c r="CT929" s="34"/>
      <c r="CU929" s="34"/>
      <c r="CV929" s="34"/>
      <c r="CW929" s="34"/>
      <c r="CX929" s="34"/>
      <c r="CY929" s="34"/>
      <c r="CZ929" s="34"/>
      <c r="DA929" s="34"/>
      <c r="DB929" s="34"/>
      <c r="DC929" s="34"/>
      <c r="DD929" s="34"/>
      <c r="DE929" s="34"/>
      <c r="DF929" s="34"/>
      <c r="DG929" s="34"/>
      <c r="DH929" s="34"/>
      <c r="DI929" s="34"/>
      <c r="DJ929" s="34"/>
      <c r="DK929" s="34"/>
      <c r="DL929" s="34"/>
      <c r="DM929" s="34"/>
      <c r="DN929" s="34"/>
      <c r="DO929" s="34"/>
      <c r="DP929" s="34"/>
    </row>
    <row r="930" spans="43:120" s="5" customFormat="1" x14ac:dyDescent="0.25">
      <c r="AQ930" s="34"/>
      <c r="AR930" s="34"/>
      <c r="AS930" s="34"/>
      <c r="AT930" s="34"/>
      <c r="AU930" s="34"/>
      <c r="AV930" s="34"/>
      <c r="AW930" s="34"/>
      <c r="AX930" s="34"/>
      <c r="AY930" s="34"/>
      <c r="AZ930" s="34"/>
      <c r="BA930" s="34"/>
      <c r="BB930" s="34"/>
      <c r="BC930" s="34"/>
      <c r="BD930" s="34"/>
      <c r="BE930" s="34"/>
      <c r="BF930" s="34"/>
      <c r="BG930" s="34"/>
      <c r="BH930" s="34"/>
      <c r="BI930" s="34"/>
      <c r="BJ930" s="34"/>
      <c r="BK930" s="34"/>
      <c r="BL930" s="34"/>
      <c r="BM930" s="34"/>
      <c r="BN930" s="34"/>
      <c r="BO930" s="34"/>
      <c r="BP930" s="34"/>
      <c r="BQ930" s="34"/>
      <c r="BR930" s="34"/>
      <c r="BS930" s="34"/>
      <c r="BT930" s="34"/>
      <c r="BU930" s="34"/>
      <c r="BV930" s="34"/>
      <c r="BW930" s="34"/>
      <c r="BX930" s="34"/>
      <c r="BY930" s="34"/>
      <c r="BZ930" s="34"/>
      <c r="CA930" s="34"/>
      <c r="CB930" s="34"/>
      <c r="CC930" s="34"/>
      <c r="CD930" s="34"/>
      <c r="CE930" s="34"/>
      <c r="CF930" s="34"/>
      <c r="CG930" s="34"/>
      <c r="CH930" s="34"/>
      <c r="CI930" s="34"/>
      <c r="CJ930" s="34"/>
      <c r="CK930" s="34"/>
      <c r="CL930" s="34"/>
      <c r="CM930" s="34"/>
      <c r="CN930" s="34"/>
      <c r="CO930" s="34"/>
      <c r="CP930" s="34"/>
      <c r="CQ930" s="34"/>
      <c r="CR930" s="34"/>
      <c r="CS930" s="34"/>
      <c r="CT930" s="34"/>
      <c r="CU930" s="34"/>
      <c r="CV930" s="34"/>
      <c r="CW930" s="34"/>
      <c r="CX930" s="34"/>
      <c r="CY930" s="34"/>
      <c r="CZ930" s="34"/>
      <c r="DA930" s="34"/>
      <c r="DB930" s="34"/>
      <c r="DC930" s="34"/>
      <c r="DD930" s="34"/>
      <c r="DE930" s="34"/>
      <c r="DF930" s="34"/>
      <c r="DG930" s="34"/>
      <c r="DH930" s="34"/>
      <c r="DI930" s="34"/>
      <c r="DJ930" s="34"/>
      <c r="DK930" s="34"/>
      <c r="DL930" s="34"/>
      <c r="DM930" s="34"/>
      <c r="DN930" s="34"/>
      <c r="DO930" s="34"/>
      <c r="DP930" s="34"/>
    </row>
    <row r="931" spans="43:120" s="5" customFormat="1" x14ac:dyDescent="0.25">
      <c r="AQ931" s="34"/>
      <c r="AR931" s="34"/>
      <c r="AS931" s="34"/>
      <c r="AT931" s="34"/>
      <c r="AU931" s="34"/>
      <c r="AV931" s="34"/>
      <c r="AW931" s="34"/>
      <c r="AX931" s="34"/>
      <c r="AY931" s="34"/>
      <c r="AZ931" s="34"/>
      <c r="BA931" s="34"/>
      <c r="BB931" s="34"/>
      <c r="BC931" s="34"/>
      <c r="BD931" s="34"/>
      <c r="BE931" s="34"/>
      <c r="BF931" s="34"/>
      <c r="BG931" s="34"/>
      <c r="BH931" s="34"/>
      <c r="BI931" s="34"/>
      <c r="BJ931" s="34"/>
      <c r="BK931" s="34"/>
      <c r="BL931" s="34"/>
      <c r="BM931" s="34"/>
      <c r="BN931" s="34"/>
      <c r="BO931" s="34"/>
      <c r="BP931" s="34"/>
      <c r="BQ931" s="34"/>
      <c r="BR931" s="34"/>
      <c r="BS931" s="34"/>
      <c r="BT931" s="34"/>
      <c r="BU931" s="34"/>
      <c r="BV931" s="34"/>
      <c r="BW931" s="34"/>
      <c r="BX931" s="34"/>
      <c r="BY931" s="34"/>
      <c r="BZ931" s="34"/>
      <c r="CA931" s="34"/>
      <c r="CB931" s="34"/>
      <c r="CC931" s="34"/>
      <c r="CD931" s="34"/>
      <c r="CE931" s="34"/>
      <c r="CF931" s="34"/>
      <c r="CG931" s="34"/>
      <c r="CH931" s="34"/>
      <c r="CI931" s="34"/>
      <c r="CJ931" s="34"/>
      <c r="CK931" s="34"/>
      <c r="CL931" s="34"/>
      <c r="CM931" s="34"/>
      <c r="CN931" s="34"/>
      <c r="CO931" s="34"/>
      <c r="CP931" s="34"/>
      <c r="CQ931" s="34"/>
      <c r="CR931" s="34"/>
      <c r="CS931" s="34"/>
      <c r="CT931" s="34"/>
      <c r="CU931" s="34"/>
      <c r="CV931" s="34"/>
      <c r="CW931" s="34"/>
      <c r="CX931" s="34"/>
      <c r="CY931" s="34"/>
      <c r="CZ931" s="34"/>
      <c r="DA931" s="34"/>
      <c r="DB931" s="34"/>
      <c r="DC931" s="34"/>
      <c r="DD931" s="34"/>
      <c r="DE931" s="34"/>
      <c r="DF931" s="34"/>
      <c r="DG931" s="34"/>
      <c r="DH931" s="34"/>
      <c r="DI931" s="34"/>
      <c r="DJ931" s="34"/>
      <c r="DK931" s="34"/>
      <c r="DL931" s="34"/>
      <c r="DM931" s="34"/>
      <c r="DN931" s="34"/>
      <c r="DO931" s="34"/>
      <c r="DP931" s="34"/>
    </row>
    <row r="932" spans="43:120" s="5" customFormat="1" x14ac:dyDescent="0.25">
      <c r="AQ932" s="34"/>
      <c r="AR932" s="34"/>
      <c r="AS932" s="34"/>
      <c r="AT932" s="34"/>
      <c r="AU932" s="34"/>
      <c r="AV932" s="34"/>
      <c r="AW932" s="34"/>
      <c r="AX932" s="34"/>
      <c r="AY932" s="34"/>
      <c r="AZ932" s="34"/>
      <c r="BA932" s="34"/>
      <c r="BB932" s="34"/>
      <c r="BC932" s="34"/>
      <c r="BD932" s="34"/>
      <c r="BE932" s="34"/>
      <c r="BF932" s="34"/>
      <c r="BG932" s="34"/>
      <c r="BH932" s="34"/>
      <c r="BI932" s="34"/>
      <c r="BJ932" s="34"/>
      <c r="BK932" s="34"/>
      <c r="BL932" s="34"/>
      <c r="BM932" s="34"/>
      <c r="BN932" s="34"/>
      <c r="BO932" s="34"/>
      <c r="BP932" s="34"/>
      <c r="BQ932" s="34"/>
      <c r="BR932" s="34"/>
      <c r="BS932" s="34"/>
      <c r="BT932" s="34"/>
      <c r="BU932" s="34"/>
      <c r="BV932" s="34"/>
      <c r="BW932" s="34"/>
      <c r="BX932" s="34"/>
      <c r="BY932" s="34"/>
      <c r="BZ932" s="34"/>
      <c r="CA932" s="34"/>
      <c r="CB932" s="34"/>
      <c r="CC932" s="34"/>
      <c r="CD932" s="34"/>
      <c r="CE932" s="34"/>
      <c r="CF932" s="34"/>
      <c r="CG932" s="34"/>
      <c r="CH932" s="34"/>
      <c r="CI932" s="34"/>
      <c r="CJ932" s="34"/>
      <c r="CK932" s="34"/>
      <c r="CL932" s="34"/>
      <c r="CM932" s="34"/>
      <c r="CN932" s="34"/>
      <c r="CO932" s="34"/>
      <c r="CP932" s="34"/>
      <c r="CQ932" s="34"/>
      <c r="CR932" s="34"/>
      <c r="CS932" s="34"/>
      <c r="CT932" s="34"/>
      <c r="CU932" s="34"/>
      <c r="CV932" s="34"/>
      <c r="CW932" s="34"/>
      <c r="CX932" s="34"/>
      <c r="CY932" s="34"/>
      <c r="CZ932" s="34"/>
      <c r="DA932" s="34"/>
      <c r="DB932" s="34"/>
      <c r="DC932" s="34"/>
      <c r="DD932" s="34"/>
      <c r="DE932" s="34"/>
      <c r="DF932" s="34"/>
      <c r="DG932" s="34"/>
      <c r="DH932" s="34"/>
      <c r="DI932" s="34"/>
      <c r="DJ932" s="34"/>
      <c r="DK932" s="34"/>
      <c r="DL932" s="34"/>
      <c r="DM932" s="34"/>
      <c r="DN932" s="34"/>
      <c r="DO932" s="34"/>
      <c r="DP932" s="34"/>
    </row>
    <row r="933" spans="43:120" s="5" customFormat="1" x14ac:dyDescent="0.25">
      <c r="AQ933" s="34"/>
      <c r="AR933" s="34"/>
      <c r="AS933" s="34"/>
      <c r="AT933" s="34"/>
      <c r="AU933" s="34"/>
      <c r="AV933" s="34"/>
      <c r="AW933" s="34"/>
      <c r="AX933" s="34"/>
      <c r="AY933" s="34"/>
      <c r="AZ933" s="34"/>
      <c r="BA933" s="34"/>
      <c r="BB933" s="34"/>
      <c r="BC933" s="34"/>
      <c r="BD933" s="34"/>
      <c r="BE933" s="34"/>
      <c r="BF933" s="34"/>
      <c r="BG933" s="34"/>
      <c r="BH933" s="34"/>
      <c r="BI933" s="34"/>
      <c r="BJ933" s="34"/>
      <c r="BK933" s="34"/>
      <c r="BL933" s="34"/>
      <c r="BM933" s="34"/>
      <c r="BN933" s="34"/>
      <c r="BO933" s="34"/>
      <c r="BP933" s="34"/>
      <c r="BQ933" s="34"/>
      <c r="BR933" s="34"/>
      <c r="BS933" s="34"/>
      <c r="BT933" s="34"/>
      <c r="BU933" s="34"/>
      <c r="BV933" s="34"/>
      <c r="BW933" s="34"/>
      <c r="BX933" s="34"/>
      <c r="BY933" s="34"/>
      <c r="BZ933" s="34"/>
      <c r="CA933" s="34"/>
      <c r="CB933" s="34"/>
      <c r="CC933" s="34"/>
      <c r="CD933" s="34"/>
      <c r="CE933" s="34"/>
      <c r="CF933" s="34"/>
      <c r="CG933" s="34"/>
      <c r="CH933" s="34"/>
      <c r="CI933" s="34"/>
      <c r="CJ933" s="34"/>
      <c r="CK933" s="34"/>
      <c r="CL933" s="34"/>
      <c r="CM933" s="34"/>
      <c r="CN933" s="34"/>
      <c r="CO933" s="34"/>
      <c r="CP933" s="34"/>
      <c r="CQ933" s="34"/>
      <c r="CR933" s="34"/>
      <c r="CS933" s="34"/>
      <c r="CT933" s="34"/>
      <c r="CU933" s="34"/>
      <c r="CV933" s="34"/>
      <c r="CW933" s="34"/>
      <c r="CX933" s="34"/>
      <c r="CY933" s="34"/>
      <c r="CZ933" s="34"/>
      <c r="DA933" s="34"/>
      <c r="DB933" s="34"/>
      <c r="DC933" s="34"/>
      <c r="DD933" s="34"/>
      <c r="DE933" s="34"/>
      <c r="DF933" s="34"/>
      <c r="DG933" s="34"/>
      <c r="DH933" s="34"/>
      <c r="DI933" s="34"/>
      <c r="DJ933" s="34"/>
      <c r="DK933" s="34"/>
      <c r="DL933" s="34"/>
      <c r="DM933" s="34"/>
      <c r="DN933" s="34"/>
      <c r="DO933" s="34"/>
      <c r="DP933" s="34"/>
    </row>
    <row r="934" spans="43:120" s="5" customFormat="1" x14ac:dyDescent="0.25">
      <c r="AQ934" s="34"/>
      <c r="AR934" s="34"/>
      <c r="AS934" s="34"/>
      <c r="AT934" s="34"/>
      <c r="AU934" s="34"/>
      <c r="AV934" s="34"/>
      <c r="AW934" s="34"/>
      <c r="AX934" s="34"/>
      <c r="AY934" s="34"/>
      <c r="AZ934" s="34"/>
      <c r="BA934" s="34"/>
      <c r="BB934" s="34"/>
      <c r="BC934" s="34"/>
      <c r="BD934" s="34"/>
      <c r="BE934" s="34"/>
      <c r="BF934" s="34"/>
      <c r="BG934" s="34"/>
      <c r="BH934" s="34"/>
      <c r="BI934" s="34"/>
      <c r="BJ934" s="34"/>
      <c r="BK934" s="34"/>
      <c r="BL934" s="34"/>
      <c r="BM934" s="34"/>
      <c r="BN934" s="34"/>
      <c r="BO934" s="34"/>
      <c r="BP934" s="34"/>
      <c r="BQ934" s="34"/>
      <c r="BR934" s="34"/>
      <c r="BS934" s="34"/>
      <c r="BT934" s="34"/>
      <c r="BU934" s="34"/>
      <c r="BV934" s="34"/>
      <c r="BW934" s="34"/>
      <c r="BX934" s="34"/>
      <c r="BY934" s="34"/>
      <c r="BZ934" s="34"/>
      <c r="CA934" s="34"/>
      <c r="CB934" s="34"/>
      <c r="CC934" s="34"/>
      <c r="CD934" s="34"/>
      <c r="CE934" s="34"/>
      <c r="CF934" s="34"/>
      <c r="CG934" s="34"/>
      <c r="CH934" s="34"/>
      <c r="CI934" s="34"/>
      <c r="CJ934" s="34"/>
      <c r="CK934" s="34"/>
      <c r="CL934" s="34"/>
      <c r="CM934" s="34"/>
      <c r="CN934" s="34"/>
      <c r="CO934" s="34"/>
      <c r="CP934" s="34"/>
      <c r="CQ934" s="34"/>
      <c r="CR934" s="34"/>
      <c r="CS934" s="34"/>
      <c r="CT934" s="34"/>
      <c r="CU934" s="34"/>
      <c r="CV934" s="34"/>
      <c r="CW934" s="34"/>
      <c r="CX934" s="34"/>
      <c r="CY934" s="34"/>
      <c r="CZ934" s="34"/>
      <c r="DA934" s="34"/>
      <c r="DB934" s="34"/>
      <c r="DC934" s="34"/>
      <c r="DD934" s="34"/>
      <c r="DE934" s="34"/>
      <c r="DF934" s="34"/>
      <c r="DG934" s="34"/>
      <c r="DH934" s="34"/>
      <c r="DI934" s="34"/>
      <c r="DJ934" s="34"/>
      <c r="DK934" s="34"/>
      <c r="DL934" s="34"/>
      <c r="DM934" s="34"/>
      <c r="DN934" s="34"/>
      <c r="DO934" s="34"/>
      <c r="DP934" s="34"/>
    </row>
    <row r="935" spans="43:120" s="5" customFormat="1" x14ac:dyDescent="0.25">
      <c r="AQ935" s="34"/>
      <c r="AR935" s="34"/>
      <c r="AS935" s="34"/>
      <c r="AT935" s="34"/>
      <c r="AU935" s="34"/>
      <c r="AV935" s="34"/>
      <c r="AW935" s="34"/>
      <c r="AX935" s="34"/>
      <c r="AY935" s="34"/>
      <c r="AZ935" s="34"/>
      <c r="BA935" s="34"/>
      <c r="BB935" s="34"/>
      <c r="BC935" s="34"/>
      <c r="BD935" s="34"/>
      <c r="BE935" s="34"/>
      <c r="BF935" s="34"/>
      <c r="BG935" s="34"/>
      <c r="BH935" s="34"/>
      <c r="BI935" s="34"/>
      <c r="BJ935" s="34"/>
      <c r="BK935" s="34"/>
      <c r="BL935" s="34"/>
      <c r="BM935" s="34"/>
      <c r="BN935" s="34"/>
      <c r="BO935" s="34"/>
      <c r="BP935" s="34"/>
      <c r="BQ935" s="34"/>
      <c r="BR935" s="34"/>
      <c r="BS935" s="34"/>
      <c r="BT935" s="34"/>
      <c r="BU935" s="34"/>
      <c r="BV935" s="34"/>
      <c r="BW935" s="34"/>
      <c r="BX935" s="34"/>
      <c r="BY935" s="34"/>
      <c r="BZ935" s="34"/>
      <c r="CA935" s="34"/>
      <c r="CB935" s="34"/>
      <c r="CC935" s="34"/>
      <c r="CD935" s="34"/>
      <c r="CE935" s="34"/>
      <c r="CF935" s="34"/>
      <c r="CG935" s="34"/>
      <c r="CH935" s="34"/>
      <c r="CI935" s="34"/>
      <c r="CJ935" s="34"/>
      <c r="CK935" s="34"/>
      <c r="CL935" s="34"/>
      <c r="CM935" s="34"/>
      <c r="CN935" s="34"/>
      <c r="CO935" s="34"/>
      <c r="CP935" s="34"/>
      <c r="CQ935" s="34"/>
      <c r="CR935" s="34"/>
      <c r="CS935" s="34"/>
      <c r="CT935" s="34"/>
      <c r="CU935" s="34"/>
      <c r="CV935" s="34"/>
      <c r="CW935" s="34"/>
      <c r="CX935" s="34"/>
      <c r="CY935" s="34"/>
      <c r="CZ935" s="34"/>
      <c r="DA935" s="34"/>
      <c r="DB935" s="34"/>
      <c r="DC935" s="34"/>
      <c r="DD935" s="34"/>
      <c r="DE935" s="34"/>
      <c r="DF935" s="34"/>
      <c r="DG935" s="34"/>
      <c r="DH935" s="34"/>
      <c r="DI935" s="34"/>
      <c r="DJ935" s="34"/>
      <c r="DK935" s="34"/>
      <c r="DL935" s="34"/>
      <c r="DM935" s="34"/>
      <c r="DN935" s="34"/>
      <c r="DO935" s="34"/>
      <c r="DP935" s="34"/>
    </row>
    <row r="936" spans="43:120" s="5" customFormat="1" x14ac:dyDescent="0.25">
      <c r="AQ936" s="34"/>
      <c r="AR936" s="34"/>
      <c r="AS936" s="34"/>
      <c r="AT936" s="34"/>
      <c r="AU936" s="34"/>
      <c r="AV936" s="34"/>
      <c r="AW936" s="34"/>
      <c r="AX936" s="34"/>
      <c r="AY936" s="34"/>
      <c r="AZ936" s="34"/>
      <c r="BA936" s="34"/>
      <c r="BB936" s="34"/>
      <c r="BC936" s="34"/>
      <c r="BD936" s="34"/>
      <c r="BE936" s="34"/>
      <c r="BF936" s="34"/>
      <c r="BG936" s="34"/>
      <c r="BH936" s="34"/>
      <c r="BI936" s="34"/>
      <c r="BJ936" s="34"/>
      <c r="BK936" s="34"/>
      <c r="BL936" s="34"/>
      <c r="BM936" s="34"/>
      <c r="BN936" s="34"/>
      <c r="BO936" s="34"/>
      <c r="BP936" s="34"/>
      <c r="BQ936" s="34"/>
      <c r="BR936" s="34"/>
      <c r="BS936" s="34"/>
      <c r="BT936" s="34"/>
      <c r="BU936" s="34"/>
      <c r="BV936" s="34"/>
      <c r="BW936" s="34"/>
      <c r="BX936" s="34"/>
      <c r="BY936" s="34"/>
      <c r="BZ936" s="34"/>
      <c r="CA936" s="34"/>
      <c r="CB936" s="34"/>
      <c r="CC936" s="34"/>
      <c r="CD936" s="34"/>
      <c r="CE936" s="34"/>
      <c r="CF936" s="34"/>
      <c r="CG936" s="34"/>
      <c r="CH936" s="34"/>
      <c r="CI936" s="34"/>
      <c r="CJ936" s="34"/>
      <c r="CK936" s="34"/>
      <c r="CL936" s="34"/>
      <c r="CM936" s="34"/>
      <c r="CN936" s="34"/>
      <c r="CO936" s="34"/>
      <c r="CP936" s="34"/>
      <c r="CQ936" s="34"/>
      <c r="CR936" s="34"/>
      <c r="CS936" s="34"/>
      <c r="CT936" s="34"/>
      <c r="CU936" s="34"/>
      <c r="CV936" s="34"/>
      <c r="CW936" s="34"/>
      <c r="CX936" s="34"/>
      <c r="CY936" s="34"/>
      <c r="CZ936" s="34"/>
      <c r="DA936" s="34"/>
      <c r="DB936" s="34"/>
      <c r="DC936" s="34"/>
      <c r="DD936" s="34"/>
      <c r="DE936" s="34"/>
      <c r="DF936" s="34"/>
      <c r="DG936" s="34"/>
      <c r="DH936" s="34"/>
      <c r="DI936" s="34"/>
      <c r="DJ936" s="34"/>
      <c r="DK936" s="34"/>
      <c r="DL936" s="34"/>
      <c r="DM936" s="34"/>
      <c r="DN936" s="34"/>
      <c r="DO936" s="34"/>
      <c r="DP936" s="34"/>
    </row>
    <row r="937" spans="43:120" s="5" customFormat="1" x14ac:dyDescent="0.25">
      <c r="AQ937" s="34"/>
      <c r="AR937" s="34"/>
      <c r="AS937" s="34"/>
      <c r="AT937" s="34"/>
      <c r="AU937" s="34"/>
      <c r="AV937" s="34"/>
      <c r="AW937" s="34"/>
      <c r="AX937" s="34"/>
      <c r="AY937" s="34"/>
      <c r="AZ937" s="34"/>
      <c r="BA937" s="34"/>
      <c r="BB937" s="34"/>
      <c r="BC937" s="34"/>
      <c r="BD937" s="34"/>
      <c r="BE937" s="34"/>
      <c r="BF937" s="34"/>
      <c r="BG937" s="34"/>
      <c r="BH937" s="34"/>
      <c r="BI937" s="34"/>
      <c r="BJ937" s="34"/>
      <c r="BK937" s="34"/>
      <c r="BL937" s="34"/>
      <c r="BM937" s="34"/>
      <c r="BN937" s="34"/>
      <c r="BO937" s="34"/>
      <c r="BP937" s="34"/>
      <c r="BQ937" s="34"/>
      <c r="BR937" s="34"/>
      <c r="BS937" s="34"/>
      <c r="BT937" s="34"/>
      <c r="BU937" s="34"/>
      <c r="BV937" s="34"/>
      <c r="BW937" s="34"/>
      <c r="BX937" s="34"/>
      <c r="BY937" s="34"/>
      <c r="BZ937" s="34"/>
      <c r="CA937" s="34"/>
      <c r="CB937" s="34"/>
      <c r="CC937" s="34"/>
      <c r="CD937" s="34"/>
      <c r="CE937" s="34"/>
      <c r="CF937" s="34"/>
      <c r="CG937" s="34"/>
      <c r="CH937" s="34"/>
      <c r="CI937" s="34"/>
      <c r="CJ937" s="34"/>
      <c r="CK937" s="34"/>
      <c r="CL937" s="34"/>
      <c r="CM937" s="34"/>
      <c r="CN937" s="34"/>
      <c r="CO937" s="34"/>
      <c r="CP937" s="34"/>
      <c r="CQ937" s="34"/>
      <c r="CR937" s="34"/>
      <c r="CS937" s="34"/>
      <c r="CT937" s="34"/>
      <c r="CU937" s="34"/>
      <c r="CV937" s="34"/>
      <c r="CW937" s="34"/>
      <c r="CX937" s="34"/>
      <c r="CY937" s="34"/>
      <c r="CZ937" s="34"/>
      <c r="DA937" s="34"/>
      <c r="DB937" s="34"/>
      <c r="DC937" s="34"/>
      <c r="DD937" s="34"/>
      <c r="DE937" s="34"/>
      <c r="DF937" s="34"/>
      <c r="DG937" s="34"/>
      <c r="DH937" s="34"/>
      <c r="DI937" s="34"/>
      <c r="DJ937" s="34"/>
      <c r="DK937" s="34"/>
      <c r="DL937" s="34"/>
      <c r="DM937" s="34"/>
      <c r="DN937" s="34"/>
      <c r="DO937" s="34"/>
      <c r="DP937" s="34"/>
    </row>
    <row r="938" spans="43:120" s="5" customFormat="1" x14ac:dyDescent="0.25">
      <c r="AQ938" s="34"/>
      <c r="AR938" s="34"/>
      <c r="AS938" s="34"/>
      <c r="AT938" s="34"/>
      <c r="AU938" s="34"/>
      <c r="AV938" s="34"/>
      <c r="AW938" s="34"/>
      <c r="AX938" s="34"/>
      <c r="AY938" s="34"/>
      <c r="AZ938" s="34"/>
      <c r="BA938" s="34"/>
      <c r="BB938" s="34"/>
      <c r="BC938" s="34"/>
      <c r="BD938" s="34"/>
      <c r="BE938" s="34"/>
      <c r="BF938" s="34"/>
      <c r="BG938" s="34"/>
      <c r="BH938" s="34"/>
      <c r="BI938" s="34"/>
      <c r="BJ938" s="34"/>
      <c r="BK938" s="34"/>
      <c r="BL938" s="34"/>
      <c r="BM938" s="34"/>
      <c r="BN938" s="34"/>
      <c r="BO938" s="34"/>
      <c r="BP938" s="34"/>
      <c r="BQ938" s="34"/>
      <c r="BR938" s="34"/>
      <c r="BS938" s="34"/>
      <c r="BT938" s="34"/>
      <c r="BU938" s="34"/>
      <c r="BV938" s="34"/>
      <c r="BW938" s="34"/>
      <c r="BX938" s="34"/>
      <c r="BY938" s="34"/>
      <c r="BZ938" s="34"/>
      <c r="CA938" s="34"/>
      <c r="CB938" s="34"/>
      <c r="CC938" s="34"/>
      <c r="CD938" s="34"/>
      <c r="CE938" s="34"/>
      <c r="CF938" s="34"/>
      <c r="CG938" s="34"/>
      <c r="CH938" s="34"/>
      <c r="CI938" s="34"/>
      <c r="CJ938" s="34"/>
      <c r="CK938" s="34"/>
      <c r="CL938" s="34"/>
      <c r="CM938" s="34"/>
      <c r="CN938" s="34"/>
      <c r="CO938" s="34"/>
      <c r="CP938" s="34"/>
      <c r="CQ938" s="34"/>
      <c r="CR938" s="34"/>
      <c r="CS938" s="34"/>
      <c r="CT938" s="34"/>
      <c r="CU938" s="34"/>
      <c r="CV938" s="34"/>
      <c r="CW938" s="34"/>
      <c r="CX938" s="34"/>
      <c r="CY938" s="34"/>
      <c r="CZ938" s="34"/>
      <c r="DA938" s="34"/>
      <c r="DB938" s="34"/>
      <c r="DC938" s="34"/>
      <c r="DD938" s="34"/>
      <c r="DE938" s="34"/>
      <c r="DF938" s="34"/>
      <c r="DG938" s="34"/>
      <c r="DH938" s="34"/>
      <c r="DI938" s="34"/>
      <c r="DJ938" s="34"/>
      <c r="DK938" s="34"/>
      <c r="DL938" s="34"/>
      <c r="DM938" s="34"/>
      <c r="DN938" s="34"/>
      <c r="DO938" s="34"/>
      <c r="DP938" s="34"/>
    </row>
    <row r="939" spans="43:120" s="5" customFormat="1" x14ac:dyDescent="0.25">
      <c r="AQ939" s="34"/>
      <c r="AR939" s="34"/>
      <c r="AS939" s="34"/>
      <c r="AT939" s="34"/>
      <c r="AU939" s="34"/>
      <c r="AV939" s="34"/>
      <c r="AW939" s="34"/>
      <c r="AX939" s="34"/>
      <c r="AY939" s="34"/>
      <c r="AZ939" s="34"/>
      <c r="BA939" s="34"/>
      <c r="BB939" s="34"/>
      <c r="BC939" s="34"/>
      <c r="BD939" s="34"/>
      <c r="BE939" s="34"/>
      <c r="BF939" s="34"/>
      <c r="BG939" s="34"/>
      <c r="BH939" s="34"/>
      <c r="BI939" s="34"/>
      <c r="BJ939" s="34"/>
      <c r="BK939" s="34"/>
      <c r="BL939" s="34"/>
      <c r="BM939" s="34"/>
      <c r="BN939" s="34"/>
      <c r="BO939" s="34"/>
      <c r="BP939" s="34"/>
      <c r="BQ939" s="34"/>
      <c r="BR939" s="34"/>
      <c r="BS939" s="34"/>
      <c r="BT939" s="34"/>
      <c r="BU939" s="34"/>
      <c r="BV939" s="34"/>
      <c r="BW939" s="34"/>
      <c r="BX939" s="34"/>
      <c r="BY939" s="34"/>
      <c r="BZ939" s="34"/>
      <c r="CA939" s="34"/>
      <c r="CB939" s="34"/>
      <c r="CC939" s="34"/>
      <c r="CD939" s="34"/>
      <c r="CE939" s="34"/>
      <c r="CF939" s="34"/>
      <c r="CG939" s="34"/>
      <c r="CH939" s="34"/>
      <c r="CI939" s="34"/>
      <c r="CJ939" s="34"/>
      <c r="CK939" s="34"/>
      <c r="CL939" s="34"/>
      <c r="CM939" s="34"/>
      <c r="CN939" s="34"/>
      <c r="CO939" s="34"/>
      <c r="CP939" s="34"/>
      <c r="CQ939" s="34"/>
      <c r="CR939" s="34"/>
      <c r="CS939" s="34"/>
      <c r="CT939" s="34"/>
      <c r="CU939" s="34"/>
      <c r="CV939" s="34"/>
      <c r="CW939" s="34"/>
      <c r="CX939" s="34"/>
      <c r="CY939" s="34"/>
      <c r="CZ939" s="34"/>
      <c r="DA939" s="34"/>
      <c r="DB939" s="34"/>
      <c r="DC939" s="34"/>
      <c r="DD939" s="34"/>
      <c r="DE939" s="34"/>
      <c r="DF939" s="34"/>
      <c r="DG939" s="34"/>
      <c r="DH939" s="34"/>
      <c r="DI939" s="34"/>
      <c r="DJ939" s="34"/>
      <c r="DK939" s="34"/>
      <c r="DL939" s="34"/>
      <c r="DM939" s="34"/>
      <c r="DN939" s="34"/>
      <c r="DO939" s="34"/>
      <c r="DP939" s="34"/>
    </row>
    <row r="940" spans="43:120" s="5" customFormat="1" x14ac:dyDescent="0.25">
      <c r="AQ940" s="34"/>
      <c r="AR940" s="34"/>
      <c r="AS940" s="34"/>
      <c r="AT940" s="34"/>
      <c r="AU940" s="34"/>
      <c r="AV940" s="34"/>
      <c r="AW940" s="34"/>
      <c r="AX940" s="34"/>
      <c r="AY940" s="34"/>
      <c r="AZ940" s="34"/>
      <c r="BA940" s="34"/>
      <c r="BB940" s="34"/>
      <c r="BC940" s="34"/>
      <c r="BD940" s="34"/>
      <c r="BE940" s="34"/>
      <c r="BF940" s="34"/>
      <c r="BG940" s="34"/>
      <c r="BH940" s="34"/>
      <c r="BI940" s="34"/>
      <c r="BJ940" s="34"/>
      <c r="BK940" s="34"/>
      <c r="BL940" s="34"/>
      <c r="BM940" s="34"/>
      <c r="BN940" s="34"/>
      <c r="BO940" s="34"/>
      <c r="BP940" s="34"/>
      <c r="BQ940" s="34"/>
      <c r="BR940" s="34"/>
      <c r="BS940" s="34"/>
      <c r="BT940" s="34"/>
      <c r="BU940" s="34"/>
      <c r="BV940" s="34"/>
      <c r="BW940" s="34"/>
      <c r="BX940" s="34"/>
      <c r="BY940" s="34"/>
      <c r="BZ940" s="34"/>
      <c r="CA940" s="34"/>
      <c r="CB940" s="34"/>
      <c r="CC940" s="34"/>
      <c r="CD940" s="34"/>
      <c r="CE940" s="34"/>
      <c r="CF940" s="34"/>
      <c r="CG940" s="34"/>
      <c r="CH940" s="34"/>
      <c r="CI940" s="34"/>
      <c r="CJ940" s="34"/>
      <c r="CK940" s="34"/>
      <c r="CL940" s="34"/>
      <c r="CM940" s="34"/>
      <c r="CN940" s="34"/>
      <c r="CO940" s="34"/>
      <c r="CP940" s="34"/>
      <c r="CQ940" s="34"/>
      <c r="CR940" s="34"/>
      <c r="CS940" s="34"/>
      <c r="CT940" s="34"/>
      <c r="CU940" s="34"/>
      <c r="CV940" s="34"/>
      <c r="CW940" s="34"/>
      <c r="CX940" s="34"/>
      <c r="CY940" s="34"/>
      <c r="CZ940" s="34"/>
      <c r="DA940" s="34"/>
      <c r="DB940" s="34"/>
      <c r="DC940" s="34"/>
      <c r="DD940" s="34"/>
      <c r="DE940" s="34"/>
      <c r="DF940" s="34"/>
      <c r="DG940" s="34"/>
      <c r="DH940" s="34"/>
      <c r="DI940" s="34"/>
      <c r="DJ940" s="34"/>
      <c r="DK940" s="34"/>
      <c r="DL940" s="34"/>
      <c r="DM940" s="34"/>
      <c r="DN940" s="34"/>
      <c r="DO940" s="34"/>
      <c r="DP940" s="34"/>
    </row>
    <row r="941" spans="43:120" s="5" customFormat="1" x14ac:dyDescent="0.25">
      <c r="AQ941" s="34"/>
      <c r="AR941" s="34"/>
      <c r="AS941" s="34"/>
      <c r="AT941" s="34"/>
      <c r="AU941" s="34"/>
      <c r="AV941" s="34"/>
      <c r="AW941" s="34"/>
      <c r="AX941" s="34"/>
      <c r="AY941" s="34"/>
      <c r="AZ941" s="34"/>
      <c r="BA941" s="34"/>
      <c r="BB941" s="34"/>
      <c r="BC941" s="34"/>
      <c r="BD941" s="34"/>
      <c r="BE941" s="34"/>
      <c r="BF941" s="34"/>
      <c r="BG941" s="34"/>
      <c r="BH941" s="34"/>
      <c r="BI941" s="34"/>
      <c r="BJ941" s="34"/>
      <c r="BK941" s="34"/>
      <c r="BL941" s="34"/>
      <c r="BM941" s="34"/>
      <c r="BN941" s="34"/>
      <c r="BO941" s="34"/>
      <c r="BP941" s="34"/>
      <c r="BQ941" s="34"/>
      <c r="BR941" s="34"/>
      <c r="BS941" s="34"/>
      <c r="BT941" s="34"/>
      <c r="BU941" s="34"/>
      <c r="BV941" s="34"/>
      <c r="BW941" s="34"/>
      <c r="BX941" s="34"/>
      <c r="BY941" s="34"/>
      <c r="BZ941" s="34"/>
      <c r="CA941" s="34"/>
      <c r="CB941" s="34"/>
      <c r="CC941" s="34"/>
      <c r="CD941" s="34"/>
      <c r="CE941" s="34"/>
      <c r="CF941" s="34"/>
      <c r="CG941" s="34"/>
      <c r="CH941" s="34"/>
      <c r="CI941" s="34"/>
      <c r="CJ941" s="34"/>
      <c r="CK941" s="34"/>
      <c r="CL941" s="34"/>
      <c r="CM941" s="34"/>
      <c r="CN941" s="34"/>
      <c r="CO941" s="34"/>
      <c r="CP941" s="34"/>
      <c r="CQ941" s="34"/>
      <c r="CR941" s="34"/>
      <c r="CS941" s="34"/>
      <c r="CT941" s="34"/>
      <c r="CU941" s="34"/>
      <c r="CV941" s="34"/>
      <c r="CW941" s="34"/>
      <c r="CX941" s="34"/>
      <c r="CY941" s="34"/>
      <c r="CZ941" s="34"/>
      <c r="DA941" s="34"/>
      <c r="DB941" s="34"/>
      <c r="DC941" s="34"/>
      <c r="DD941" s="34"/>
      <c r="DE941" s="34"/>
      <c r="DF941" s="34"/>
      <c r="DG941" s="34"/>
      <c r="DH941" s="34"/>
      <c r="DI941" s="34"/>
      <c r="DJ941" s="34"/>
      <c r="DK941" s="34"/>
      <c r="DL941" s="34"/>
      <c r="DM941" s="34"/>
      <c r="DN941" s="34"/>
      <c r="DO941" s="34"/>
      <c r="DP941" s="34"/>
    </row>
    <row r="942" spans="43:120" s="5" customFormat="1" x14ac:dyDescent="0.25">
      <c r="AQ942" s="34"/>
      <c r="AR942" s="34"/>
      <c r="AS942" s="34"/>
      <c r="AT942" s="34"/>
      <c r="AU942" s="34"/>
      <c r="AV942" s="34"/>
      <c r="AW942" s="34"/>
      <c r="AX942" s="34"/>
      <c r="AY942" s="34"/>
      <c r="AZ942" s="34"/>
      <c r="BA942" s="34"/>
      <c r="BB942" s="34"/>
      <c r="BC942" s="34"/>
      <c r="BD942" s="34"/>
      <c r="BE942" s="34"/>
      <c r="BF942" s="34"/>
      <c r="BG942" s="34"/>
      <c r="BH942" s="34"/>
      <c r="BI942" s="34"/>
      <c r="BJ942" s="34"/>
      <c r="BK942" s="34"/>
      <c r="BL942" s="34"/>
      <c r="BM942" s="34"/>
      <c r="BN942" s="34"/>
      <c r="BO942" s="34"/>
      <c r="BP942" s="34"/>
      <c r="BQ942" s="34"/>
      <c r="BR942" s="34"/>
      <c r="BS942" s="34"/>
      <c r="BT942" s="34"/>
      <c r="BU942" s="34"/>
      <c r="BV942" s="34"/>
      <c r="BW942" s="34"/>
      <c r="BX942" s="34"/>
      <c r="BY942" s="34"/>
      <c r="BZ942" s="34"/>
      <c r="CA942" s="34"/>
      <c r="CB942" s="34"/>
      <c r="CC942" s="34"/>
      <c r="CD942" s="34"/>
      <c r="CE942" s="34"/>
      <c r="CF942" s="34"/>
      <c r="CG942" s="34"/>
      <c r="CH942" s="34"/>
      <c r="CI942" s="34"/>
      <c r="CJ942" s="34"/>
      <c r="CK942" s="34"/>
      <c r="CL942" s="34"/>
      <c r="CM942" s="34"/>
      <c r="CN942" s="34"/>
      <c r="CO942" s="34"/>
      <c r="CP942" s="34"/>
      <c r="CQ942" s="34"/>
      <c r="CR942" s="34"/>
      <c r="CS942" s="34"/>
      <c r="CT942" s="34"/>
      <c r="CU942" s="34"/>
      <c r="CV942" s="34"/>
      <c r="CW942" s="34"/>
      <c r="CX942" s="34"/>
      <c r="CY942" s="34"/>
      <c r="CZ942" s="34"/>
      <c r="DA942" s="34"/>
      <c r="DB942" s="34"/>
      <c r="DC942" s="34"/>
      <c r="DD942" s="34"/>
      <c r="DE942" s="34"/>
      <c r="DF942" s="34"/>
      <c r="DG942" s="34"/>
      <c r="DH942" s="34"/>
      <c r="DI942" s="34"/>
      <c r="DJ942" s="34"/>
      <c r="DK942" s="34"/>
      <c r="DL942" s="34"/>
      <c r="DM942" s="34"/>
      <c r="DN942" s="34"/>
      <c r="DO942" s="34"/>
      <c r="DP942" s="34"/>
    </row>
    <row r="943" spans="43:120" s="5" customFormat="1" x14ac:dyDescent="0.25">
      <c r="AQ943" s="34"/>
      <c r="AR943" s="34"/>
      <c r="AS943" s="34"/>
      <c r="AT943" s="34"/>
      <c r="AU943" s="34"/>
      <c r="AV943" s="34"/>
      <c r="AW943" s="34"/>
      <c r="AX943" s="34"/>
      <c r="AY943" s="34"/>
      <c r="AZ943" s="34"/>
      <c r="BA943" s="34"/>
      <c r="BB943" s="34"/>
      <c r="BC943" s="34"/>
      <c r="BD943" s="34"/>
      <c r="BE943" s="34"/>
      <c r="BF943" s="34"/>
      <c r="BG943" s="34"/>
      <c r="BH943" s="34"/>
      <c r="BI943" s="34"/>
      <c r="BJ943" s="34"/>
      <c r="BK943" s="34"/>
      <c r="BL943" s="34"/>
      <c r="BM943" s="34"/>
      <c r="BN943" s="34"/>
      <c r="BO943" s="34"/>
      <c r="BP943" s="34"/>
      <c r="BQ943" s="34"/>
      <c r="BR943" s="34"/>
      <c r="BS943" s="34"/>
      <c r="BT943" s="34"/>
      <c r="BU943" s="34"/>
      <c r="BV943" s="34"/>
      <c r="BW943" s="34"/>
      <c r="BX943" s="34"/>
      <c r="BY943" s="34"/>
      <c r="BZ943" s="34"/>
      <c r="CA943" s="34"/>
      <c r="CB943" s="34"/>
      <c r="CC943" s="34"/>
      <c r="CD943" s="34"/>
      <c r="CE943" s="34"/>
      <c r="CF943" s="34"/>
      <c r="CG943" s="34"/>
      <c r="CH943" s="34"/>
      <c r="CI943" s="34"/>
      <c r="CJ943" s="34"/>
      <c r="CK943" s="34"/>
      <c r="CL943" s="34"/>
      <c r="CM943" s="34"/>
      <c r="CN943" s="34"/>
      <c r="CO943" s="34"/>
      <c r="CP943" s="34"/>
      <c r="CQ943" s="34"/>
      <c r="CR943" s="34"/>
      <c r="CS943" s="34"/>
      <c r="CT943" s="34"/>
      <c r="CU943" s="34"/>
      <c r="CV943" s="34"/>
      <c r="CW943" s="34"/>
      <c r="CX943" s="34"/>
      <c r="CY943" s="34"/>
      <c r="CZ943" s="34"/>
      <c r="DA943" s="34"/>
      <c r="DB943" s="34"/>
      <c r="DC943" s="34"/>
      <c r="DD943" s="34"/>
      <c r="DE943" s="34"/>
      <c r="DF943" s="34"/>
      <c r="DG943" s="34"/>
      <c r="DH943" s="34"/>
      <c r="DI943" s="34"/>
      <c r="DJ943" s="34"/>
      <c r="DK943" s="34"/>
      <c r="DL943" s="34"/>
      <c r="DM943" s="34"/>
      <c r="DN943" s="34"/>
      <c r="DO943" s="34"/>
      <c r="DP943" s="34"/>
    </row>
    <row r="944" spans="43:120" s="5" customFormat="1" x14ac:dyDescent="0.25">
      <c r="AQ944" s="34"/>
      <c r="AR944" s="34"/>
      <c r="AS944" s="34"/>
      <c r="AT944" s="34"/>
      <c r="AU944" s="34"/>
      <c r="AV944" s="34"/>
      <c r="AW944" s="34"/>
      <c r="AX944" s="34"/>
      <c r="AY944" s="34"/>
      <c r="AZ944" s="34"/>
      <c r="BA944" s="34"/>
      <c r="BB944" s="34"/>
      <c r="BC944" s="34"/>
      <c r="BD944" s="34"/>
      <c r="BE944" s="34"/>
      <c r="BF944" s="34"/>
      <c r="BG944" s="34"/>
      <c r="BH944" s="34"/>
      <c r="BI944" s="34"/>
      <c r="BJ944" s="34"/>
      <c r="BK944" s="34"/>
      <c r="BL944" s="34"/>
      <c r="BM944" s="34"/>
      <c r="BN944" s="34"/>
      <c r="BO944" s="34"/>
      <c r="BP944" s="34"/>
      <c r="BQ944" s="34"/>
      <c r="BR944" s="34"/>
      <c r="BS944" s="34"/>
      <c r="BT944" s="34"/>
      <c r="BU944" s="34"/>
      <c r="BV944" s="34"/>
      <c r="BW944" s="34"/>
      <c r="BX944" s="34"/>
      <c r="BY944" s="34"/>
      <c r="BZ944" s="34"/>
      <c r="CA944" s="34"/>
      <c r="CB944" s="34"/>
      <c r="CC944" s="34"/>
      <c r="CD944" s="34"/>
      <c r="CE944" s="34"/>
      <c r="CF944" s="34"/>
      <c r="CG944" s="34"/>
      <c r="CH944" s="34"/>
      <c r="CI944" s="34"/>
      <c r="CJ944" s="34"/>
      <c r="CK944" s="34"/>
      <c r="CL944" s="34"/>
      <c r="CM944" s="34"/>
      <c r="CN944" s="34"/>
      <c r="CO944" s="34"/>
      <c r="CP944" s="34"/>
      <c r="CQ944" s="34"/>
      <c r="CR944" s="34"/>
      <c r="CS944" s="34"/>
      <c r="CT944" s="34"/>
      <c r="CU944" s="34"/>
      <c r="CV944" s="34"/>
      <c r="CW944" s="34"/>
      <c r="CX944" s="34"/>
      <c r="CY944" s="34"/>
      <c r="CZ944" s="34"/>
      <c r="DA944" s="34"/>
      <c r="DB944" s="34"/>
      <c r="DC944" s="34"/>
      <c r="DD944" s="34"/>
      <c r="DE944" s="34"/>
      <c r="DF944" s="34"/>
      <c r="DG944" s="34"/>
      <c r="DH944" s="34"/>
      <c r="DI944" s="34"/>
      <c r="DJ944" s="34"/>
      <c r="DK944" s="34"/>
      <c r="DL944" s="34"/>
      <c r="DM944" s="34"/>
      <c r="DN944" s="34"/>
      <c r="DO944" s="34"/>
      <c r="DP944" s="34"/>
    </row>
    <row r="945" spans="43:120" s="5" customFormat="1" x14ac:dyDescent="0.25">
      <c r="AQ945" s="34"/>
      <c r="AR945" s="34"/>
      <c r="AS945" s="34"/>
      <c r="AT945" s="34"/>
      <c r="AU945" s="34"/>
      <c r="AV945" s="34"/>
      <c r="AW945" s="34"/>
      <c r="AX945" s="34"/>
      <c r="AY945" s="34"/>
      <c r="AZ945" s="34"/>
      <c r="BA945" s="34"/>
      <c r="BB945" s="34"/>
      <c r="BC945" s="34"/>
      <c r="BD945" s="34"/>
      <c r="BE945" s="34"/>
      <c r="BF945" s="34"/>
      <c r="BG945" s="34"/>
      <c r="BH945" s="34"/>
      <c r="BI945" s="34"/>
      <c r="BJ945" s="34"/>
      <c r="BK945" s="34"/>
      <c r="BL945" s="34"/>
      <c r="BM945" s="34"/>
      <c r="BN945" s="34"/>
      <c r="BO945" s="34"/>
      <c r="BP945" s="34"/>
      <c r="BQ945" s="34"/>
      <c r="BR945" s="34"/>
      <c r="BS945" s="34"/>
      <c r="BT945" s="34"/>
      <c r="BU945" s="34"/>
      <c r="BV945" s="34"/>
      <c r="BW945" s="34"/>
      <c r="BX945" s="34"/>
      <c r="BY945" s="34"/>
      <c r="BZ945" s="34"/>
      <c r="CA945" s="34"/>
      <c r="CB945" s="34"/>
      <c r="CC945" s="34"/>
      <c r="CD945" s="34"/>
      <c r="CE945" s="34"/>
      <c r="CF945" s="34"/>
      <c r="CG945" s="34"/>
      <c r="CH945" s="34"/>
      <c r="CI945" s="34"/>
      <c r="CJ945" s="34"/>
      <c r="CK945" s="34"/>
      <c r="CL945" s="34"/>
      <c r="CM945" s="34"/>
      <c r="CN945" s="34"/>
      <c r="CO945" s="34"/>
      <c r="CP945" s="34"/>
      <c r="CQ945" s="34"/>
      <c r="CR945" s="34"/>
      <c r="CS945" s="34"/>
      <c r="CT945" s="34"/>
      <c r="CU945" s="34"/>
      <c r="CV945" s="34"/>
      <c r="CW945" s="34"/>
      <c r="CX945" s="34"/>
      <c r="CY945" s="34"/>
      <c r="CZ945" s="34"/>
      <c r="DA945" s="34"/>
      <c r="DB945" s="34"/>
      <c r="DC945" s="34"/>
      <c r="DD945" s="34"/>
      <c r="DE945" s="34"/>
      <c r="DF945" s="34"/>
      <c r="DG945" s="34"/>
      <c r="DH945" s="34"/>
      <c r="DI945" s="34"/>
      <c r="DJ945" s="34"/>
      <c r="DK945" s="34"/>
      <c r="DL945" s="34"/>
      <c r="DM945" s="34"/>
      <c r="DN945" s="34"/>
      <c r="DO945" s="34"/>
      <c r="DP945" s="34"/>
    </row>
    <row r="946" spans="43:120" s="5" customFormat="1" x14ac:dyDescent="0.25">
      <c r="AQ946" s="34"/>
      <c r="AR946" s="34"/>
      <c r="AS946" s="34"/>
      <c r="AT946" s="34"/>
      <c r="AU946" s="34"/>
      <c r="AV946" s="34"/>
      <c r="AW946" s="34"/>
      <c r="AX946" s="34"/>
      <c r="AY946" s="34"/>
      <c r="AZ946" s="34"/>
      <c r="BA946" s="34"/>
      <c r="BB946" s="34"/>
      <c r="BC946" s="34"/>
      <c r="BD946" s="34"/>
      <c r="BE946" s="34"/>
      <c r="BF946" s="34"/>
      <c r="BG946" s="34"/>
      <c r="BH946" s="34"/>
      <c r="BI946" s="34"/>
      <c r="BJ946" s="34"/>
      <c r="BK946" s="34"/>
      <c r="BL946" s="34"/>
      <c r="BM946" s="34"/>
      <c r="BN946" s="34"/>
      <c r="BO946" s="34"/>
      <c r="BP946" s="34"/>
      <c r="BQ946" s="34"/>
      <c r="BR946" s="34"/>
      <c r="BS946" s="34"/>
      <c r="BT946" s="34"/>
      <c r="BU946" s="34"/>
      <c r="BV946" s="34"/>
      <c r="BW946" s="34"/>
      <c r="BX946" s="34"/>
      <c r="BY946" s="34"/>
      <c r="BZ946" s="34"/>
      <c r="CA946" s="34"/>
      <c r="CB946" s="34"/>
      <c r="CC946" s="34"/>
      <c r="CD946" s="34"/>
      <c r="CE946" s="34"/>
      <c r="CF946" s="34"/>
      <c r="CG946" s="34"/>
      <c r="CH946" s="34"/>
      <c r="CI946" s="34"/>
      <c r="CJ946" s="34"/>
      <c r="CK946" s="34"/>
      <c r="CL946" s="34"/>
      <c r="CM946" s="34"/>
      <c r="CN946" s="34"/>
      <c r="CO946" s="34"/>
      <c r="CP946" s="34"/>
      <c r="CQ946" s="34"/>
      <c r="CR946" s="34"/>
      <c r="CS946" s="34"/>
      <c r="CT946" s="34"/>
      <c r="CU946" s="34"/>
      <c r="CV946" s="34"/>
      <c r="CW946" s="34"/>
      <c r="CX946" s="34"/>
      <c r="CY946" s="34"/>
      <c r="CZ946" s="34"/>
      <c r="DA946" s="34"/>
      <c r="DB946" s="34"/>
      <c r="DC946" s="34"/>
      <c r="DD946" s="34"/>
      <c r="DE946" s="34"/>
      <c r="DF946" s="34"/>
      <c r="DG946" s="34"/>
      <c r="DH946" s="34"/>
      <c r="DI946" s="34"/>
      <c r="DJ946" s="34"/>
      <c r="DK946" s="34"/>
      <c r="DL946" s="34"/>
      <c r="DM946" s="34"/>
      <c r="DN946" s="34"/>
      <c r="DO946" s="34"/>
      <c r="DP946" s="34"/>
    </row>
    <row r="947" spans="43:120" s="5" customFormat="1" x14ac:dyDescent="0.25">
      <c r="AQ947" s="34"/>
      <c r="AR947" s="34"/>
      <c r="AS947" s="34"/>
      <c r="AT947" s="34"/>
      <c r="AU947" s="34"/>
      <c r="AV947" s="34"/>
      <c r="AW947" s="34"/>
      <c r="AX947" s="34"/>
      <c r="AY947" s="34"/>
      <c r="AZ947" s="34"/>
      <c r="BA947" s="34"/>
      <c r="BB947" s="34"/>
      <c r="BC947" s="34"/>
      <c r="BD947" s="34"/>
      <c r="BE947" s="34"/>
      <c r="BF947" s="34"/>
      <c r="BG947" s="34"/>
      <c r="BH947" s="34"/>
      <c r="BI947" s="34"/>
      <c r="BJ947" s="34"/>
      <c r="BK947" s="34"/>
      <c r="BL947" s="34"/>
      <c r="BM947" s="34"/>
      <c r="BN947" s="34"/>
      <c r="BO947" s="34"/>
      <c r="BP947" s="34"/>
      <c r="BQ947" s="34"/>
      <c r="BR947" s="34"/>
      <c r="BS947" s="34"/>
      <c r="BT947" s="34"/>
      <c r="BU947" s="34"/>
      <c r="BV947" s="34"/>
      <c r="BW947" s="34"/>
      <c r="BX947" s="34"/>
      <c r="BY947" s="34"/>
      <c r="BZ947" s="34"/>
      <c r="CA947" s="34"/>
      <c r="CB947" s="34"/>
      <c r="CC947" s="34"/>
      <c r="CD947" s="34"/>
      <c r="CE947" s="34"/>
      <c r="CF947" s="34"/>
      <c r="CG947" s="34"/>
      <c r="CH947" s="34"/>
      <c r="CI947" s="34"/>
      <c r="CJ947" s="34"/>
      <c r="CK947" s="34"/>
      <c r="CL947" s="34"/>
      <c r="CM947" s="34"/>
      <c r="CN947" s="34"/>
      <c r="CO947" s="34"/>
      <c r="CP947" s="34"/>
      <c r="CQ947" s="34"/>
      <c r="CR947" s="34"/>
      <c r="CS947" s="34"/>
      <c r="CT947" s="34"/>
      <c r="CU947" s="34"/>
      <c r="CV947" s="34"/>
      <c r="CW947" s="34"/>
      <c r="CX947" s="34"/>
      <c r="CY947" s="34"/>
      <c r="CZ947" s="34"/>
      <c r="DA947" s="34"/>
      <c r="DB947" s="34"/>
      <c r="DC947" s="34"/>
      <c r="DD947" s="34"/>
      <c r="DE947" s="34"/>
      <c r="DF947" s="34"/>
      <c r="DG947" s="34"/>
      <c r="DH947" s="34"/>
      <c r="DI947" s="34"/>
      <c r="DJ947" s="34"/>
      <c r="DK947" s="34"/>
      <c r="DL947" s="34"/>
      <c r="DM947" s="34"/>
      <c r="DN947" s="34"/>
      <c r="DO947" s="34"/>
      <c r="DP947" s="34"/>
    </row>
    <row r="948" spans="43:120" s="5" customFormat="1" x14ac:dyDescent="0.25">
      <c r="AQ948" s="34"/>
      <c r="AR948" s="34"/>
      <c r="AS948" s="34"/>
      <c r="AT948" s="34"/>
      <c r="AU948" s="34"/>
      <c r="AV948" s="34"/>
      <c r="AW948" s="34"/>
      <c r="AX948" s="34"/>
      <c r="AY948" s="34"/>
      <c r="AZ948" s="34"/>
      <c r="BA948" s="34"/>
      <c r="BB948" s="34"/>
      <c r="BC948" s="34"/>
      <c r="BD948" s="34"/>
      <c r="BE948" s="34"/>
      <c r="BF948" s="34"/>
      <c r="BG948" s="34"/>
      <c r="BH948" s="34"/>
      <c r="BI948" s="34"/>
      <c r="BJ948" s="34"/>
      <c r="BK948" s="34"/>
      <c r="BL948" s="34"/>
      <c r="BM948" s="34"/>
      <c r="BN948" s="34"/>
      <c r="BO948" s="34"/>
      <c r="BP948" s="34"/>
      <c r="BQ948" s="34"/>
      <c r="BR948" s="34"/>
      <c r="BS948" s="34"/>
      <c r="BT948" s="34"/>
      <c r="BU948" s="34"/>
      <c r="BV948" s="34"/>
      <c r="BW948" s="34"/>
      <c r="BX948" s="34"/>
      <c r="BY948" s="34"/>
      <c r="BZ948" s="34"/>
      <c r="CA948" s="34"/>
      <c r="CB948" s="34"/>
      <c r="CC948" s="34"/>
      <c r="CD948" s="34"/>
      <c r="CE948" s="34"/>
      <c r="CF948" s="34"/>
      <c r="CG948" s="34"/>
      <c r="CH948" s="34"/>
      <c r="CI948" s="34"/>
      <c r="CJ948" s="34"/>
      <c r="CK948" s="34"/>
      <c r="CL948" s="34"/>
      <c r="CM948" s="34"/>
      <c r="CN948" s="34"/>
      <c r="CO948" s="34"/>
      <c r="CP948" s="34"/>
      <c r="CQ948" s="34"/>
      <c r="CR948" s="34"/>
      <c r="CS948" s="34"/>
      <c r="CT948" s="34"/>
      <c r="CU948" s="34"/>
      <c r="CV948" s="34"/>
      <c r="CW948" s="34"/>
      <c r="CX948" s="34"/>
      <c r="CY948" s="34"/>
      <c r="CZ948" s="34"/>
      <c r="DA948" s="34"/>
      <c r="DB948" s="34"/>
      <c r="DC948" s="34"/>
      <c r="DD948" s="34"/>
      <c r="DE948" s="34"/>
      <c r="DF948" s="34"/>
      <c r="DG948" s="34"/>
      <c r="DH948" s="34"/>
      <c r="DI948" s="34"/>
      <c r="DJ948" s="34"/>
      <c r="DK948" s="34"/>
      <c r="DL948" s="34"/>
      <c r="DM948" s="34"/>
      <c r="DN948" s="34"/>
      <c r="DO948" s="34"/>
      <c r="DP948" s="34"/>
    </row>
    <row r="949" spans="43:120" s="5" customFormat="1" x14ac:dyDescent="0.25">
      <c r="AQ949" s="34"/>
      <c r="AR949" s="34"/>
      <c r="AS949" s="34"/>
      <c r="AT949" s="34"/>
      <c r="AU949" s="34"/>
      <c r="AV949" s="34"/>
      <c r="AW949" s="34"/>
      <c r="AX949" s="34"/>
      <c r="AY949" s="34"/>
      <c r="AZ949" s="34"/>
      <c r="BA949" s="34"/>
      <c r="BB949" s="34"/>
      <c r="BC949" s="34"/>
      <c r="BD949" s="34"/>
      <c r="BE949" s="34"/>
      <c r="BF949" s="34"/>
      <c r="BG949" s="34"/>
      <c r="BH949" s="34"/>
      <c r="BI949" s="34"/>
      <c r="BJ949" s="34"/>
      <c r="BK949" s="34"/>
      <c r="BL949" s="34"/>
      <c r="BM949" s="34"/>
      <c r="BN949" s="34"/>
      <c r="BO949" s="34"/>
      <c r="BP949" s="34"/>
      <c r="BQ949" s="34"/>
      <c r="BR949" s="34"/>
      <c r="BS949" s="34"/>
      <c r="BT949" s="34"/>
      <c r="BU949" s="34"/>
      <c r="BV949" s="34"/>
      <c r="BW949" s="34"/>
      <c r="BX949" s="34"/>
      <c r="BY949" s="34"/>
      <c r="BZ949" s="34"/>
      <c r="CA949" s="34"/>
      <c r="CB949" s="34"/>
      <c r="CC949" s="34"/>
      <c r="CD949" s="34"/>
      <c r="CE949" s="34"/>
      <c r="CF949" s="34"/>
      <c r="CG949" s="34"/>
      <c r="CH949" s="34"/>
      <c r="CI949" s="34"/>
      <c r="CJ949" s="34"/>
      <c r="CK949" s="34"/>
      <c r="CL949" s="34"/>
      <c r="CM949" s="34"/>
      <c r="CN949" s="34"/>
      <c r="CO949" s="34"/>
      <c r="CP949" s="34"/>
      <c r="CQ949" s="34"/>
      <c r="CR949" s="34"/>
      <c r="CS949" s="34"/>
      <c r="CT949" s="34"/>
      <c r="CU949" s="34"/>
      <c r="CV949" s="34"/>
      <c r="CW949" s="34"/>
      <c r="CX949" s="34"/>
      <c r="CY949" s="34"/>
      <c r="CZ949" s="34"/>
      <c r="DA949" s="34"/>
      <c r="DB949" s="34"/>
      <c r="DC949" s="34"/>
      <c r="DD949" s="34"/>
      <c r="DE949" s="34"/>
      <c r="DF949" s="34"/>
      <c r="DG949" s="34"/>
      <c r="DH949" s="34"/>
      <c r="DI949" s="34"/>
      <c r="DJ949" s="34"/>
      <c r="DK949" s="34"/>
      <c r="DL949" s="34"/>
      <c r="DM949" s="34"/>
      <c r="DN949" s="34"/>
      <c r="DO949" s="34"/>
      <c r="DP949" s="34"/>
    </row>
    <row r="950" spans="43:120" s="5" customFormat="1" x14ac:dyDescent="0.25">
      <c r="AQ950" s="34"/>
      <c r="AR950" s="34"/>
      <c r="AS950" s="34"/>
      <c r="AT950" s="34"/>
      <c r="AU950" s="34"/>
      <c r="AV950" s="34"/>
      <c r="AW950" s="34"/>
      <c r="AX950" s="34"/>
      <c r="AY950" s="34"/>
      <c r="AZ950" s="34"/>
      <c r="BA950" s="34"/>
      <c r="BB950" s="34"/>
      <c r="BC950" s="34"/>
      <c r="BD950" s="34"/>
      <c r="BE950" s="34"/>
      <c r="BF950" s="34"/>
      <c r="BG950" s="34"/>
      <c r="BH950" s="34"/>
      <c r="BI950" s="34"/>
      <c r="BJ950" s="34"/>
      <c r="BK950" s="34"/>
      <c r="BL950" s="34"/>
      <c r="BM950" s="34"/>
      <c r="BN950" s="34"/>
      <c r="BO950" s="34"/>
      <c r="BP950" s="34"/>
      <c r="BQ950" s="34"/>
      <c r="BR950" s="34"/>
      <c r="BS950" s="34"/>
      <c r="BT950" s="34"/>
      <c r="BU950" s="34"/>
      <c r="BV950" s="34"/>
      <c r="BW950" s="34"/>
      <c r="BX950" s="34"/>
      <c r="BY950" s="34"/>
      <c r="BZ950" s="34"/>
      <c r="CA950" s="34"/>
      <c r="CB950" s="34"/>
      <c r="CC950" s="34"/>
      <c r="CD950" s="34"/>
      <c r="CE950" s="34"/>
      <c r="CF950" s="34"/>
      <c r="CG950" s="34"/>
      <c r="CH950" s="34"/>
      <c r="CI950" s="34"/>
      <c r="CJ950" s="34"/>
      <c r="CK950" s="34"/>
      <c r="CL950" s="34"/>
      <c r="CM950" s="34"/>
      <c r="CN950" s="34"/>
      <c r="CO950" s="34"/>
      <c r="CP950" s="34"/>
      <c r="CQ950" s="34"/>
      <c r="CR950" s="34"/>
      <c r="CS950" s="34"/>
      <c r="CT950" s="34"/>
      <c r="CU950" s="34"/>
      <c r="CV950" s="34"/>
      <c r="CW950" s="34"/>
      <c r="CX950" s="34"/>
      <c r="CY950" s="34"/>
      <c r="CZ950" s="34"/>
      <c r="DA950" s="34"/>
      <c r="DB950" s="34"/>
      <c r="DC950" s="34"/>
      <c r="DD950" s="34"/>
      <c r="DE950" s="34"/>
      <c r="DF950" s="34"/>
      <c r="DG950" s="34"/>
      <c r="DH950" s="34"/>
      <c r="DI950" s="34"/>
      <c r="DJ950" s="34"/>
      <c r="DK950" s="34"/>
      <c r="DL950" s="34"/>
      <c r="DM950" s="34"/>
      <c r="DN950" s="34"/>
      <c r="DO950" s="34"/>
      <c r="DP950" s="34"/>
    </row>
    <row r="951" spans="43:120" s="5" customFormat="1" x14ac:dyDescent="0.25">
      <c r="AQ951" s="34"/>
      <c r="AR951" s="34"/>
      <c r="AS951" s="34"/>
      <c r="AT951" s="34"/>
      <c r="AU951" s="34"/>
      <c r="AV951" s="34"/>
      <c r="AW951" s="34"/>
      <c r="AX951" s="34"/>
      <c r="AY951" s="34"/>
      <c r="AZ951" s="34"/>
      <c r="BA951" s="34"/>
      <c r="BB951" s="34"/>
      <c r="BC951" s="34"/>
      <c r="BD951" s="34"/>
      <c r="BE951" s="34"/>
      <c r="BF951" s="34"/>
      <c r="BG951" s="34"/>
      <c r="BH951" s="34"/>
      <c r="BI951" s="34"/>
      <c r="BJ951" s="34"/>
      <c r="BK951" s="34"/>
      <c r="BL951" s="34"/>
      <c r="BM951" s="34"/>
      <c r="BN951" s="34"/>
      <c r="BO951" s="34"/>
      <c r="BP951" s="34"/>
      <c r="BQ951" s="34"/>
      <c r="BR951" s="34"/>
      <c r="BS951" s="34"/>
      <c r="BT951" s="34"/>
      <c r="BU951" s="34"/>
      <c r="BV951" s="34"/>
      <c r="BW951" s="34"/>
      <c r="BX951" s="34"/>
      <c r="BY951" s="34"/>
      <c r="BZ951" s="34"/>
      <c r="CA951" s="34"/>
      <c r="CB951" s="34"/>
      <c r="CC951" s="34"/>
      <c r="CD951" s="34"/>
      <c r="CE951" s="34"/>
      <c r="CF951" s="34"/>
      <c r="CG951" s="34"/>
      <c r="CH951" s="34"/>
      <c r="CI951" s="34"/>
      <c r="CJ951" s="34"/>
      <c r="CK951" s="34"/>
      <c r="CL951" s="34"/>
      <c r="CM951" s="34"/>
      <c r="CN951" s="34"/>
      <c r="CO951" s="34"/>
      <c r="CP951" s="34"/>
      <c r="CQ951" s="34"/>
      <c r="CR951" s="34"/>
      <c r="CS951" s="34"/>
      <c r="CT951" s="34"/>
      <c r="CU951" s="34"/>
      <c r="CV951" s="34"/>
      <c r="CW951" s="34"/>
      <c r="CX951" s="34"/>
      <c r="CY951" s="34"/>
      <c r="CZ951" s="34"/>
      <c r="DA951" s="34"/>
      <c r="DB951" s="34"/>
      <c r="DC951" s="34"/>
      <c r="DD951" s="34"/>
      <c r="DE951" s="34"/>
      <c r="DF951" s="34"/>
      <c r="DG951" s="34"/>
      <c r="DH951" s="34"/>
      <c r="DI951" s="34"/>
      <c r="DJ951" s="34"/>
      <c r="DK951" s="34"/>
      <c r="DL951" s="34"/>
      <c r="DM951" s="34"/>
      <c r="DN951" s="34"/>
      <c r="DO951" s="34"/>
      <c r="DP951" s="34"/>
    </row>
    <row r="952" spans="43:120" s="5" customFormat="1" x14ac:dyDescent="0.25">
      <c r="AQ952" s="34"/>
      <c r="AR952" s="34"/>
      <c r="AS952" s="34"/>
      <c r="AT952" s="34"/>
      <c r="AU952" s="34"/>
      <c r="AV952" s="34"/>
      <c r="AW952" s="34"/>
      <c r="AX952" s="34"/>
      <c r="AY952" s="34"/>
      <c r="AZ952" s="34"/>
      <c r="BA952" s="34"/>
      <c r="BB952" s="34"/>
      <c r="BC952" s="34"/>
      <c r="BD952" s="34"/>
      <c r="BE952" s="34"/>
      <c r="BF952" s="34"/>
      <c r="BG952" s="34"/>
      <c r="BH952" s="34"/>
      <c r="BI952" s="34"/>
      <c r="BJ952" s="34"/>
      <c r="BK952" s="34"/>
      <c r="BL952" s="34"/>
      <c r="BM952" s="34"/>
      <c r="BN952" s="34"/>
      <c r="BO952" s="34"/>
      <c r="BP952" s="34"/>
      <c r="BQ952" s="34"/>
      <c r="BR952" s="34"/>
      <c r="BS952" s="34"/>
      <c r="BT952" s="34"/>
      <c r="BU952" s="34"/>
      <c r="BV952" s="34"/>
      <c r="BW952" s="34"/>
      <c r="BX952" s="34"/>
      <c r="BY952" s="34"/>
      <c r="BZ952" s="34"/>
      <c r="CA952" s="34"/>
      <c r="CB952" s="34"/>
      <c r="CC952" s="34"/>
      <c r="CD952" s="34"/>
      <c r="CE952" s="34"/>
      <c r="CF952" s="34"/>
      <c r="CG952" s="34"/>
      <c r="CH952" s="34"/>
      <c r="CI952" s="34"/>
      <c r="CJ952" s="34"/>
      <c r="CK952" s="34"/>
      <c r="CL952" s="34"/>
      <c r="CM952" s="34"/>
      <c r="CN952" s="34"/>
      <c r="CO952" s="34"/>
      <c r="CP952" s="34"/>
      <c r="CQ952" s="34"/>
      <c r="CR952" s="34"/>
      <c r="CS952" s="34"/>
      <c r="CT952" s="34"/>
      <c r="CU952" s="34"/>
      <c r="CV952" s="34"/>
      <c r="CW952" s="34"/>
      <c r="CX952" s="34"/>
      <c r="CY952" s="34"/>
      <c r="CZ952" s="34"/>
      <c r="DA952" s="34"/>
      <c r="DB952" s="34"/>
      <c r="DC952" s="34"/>
      <c r="DD952" s="34"/>
      <c r="DE952" s="34"/>
      <c r="DF952" s="34"/>
      <c r="DG952" s="34"/>
      <c r="DH952" s="34"/>
      <c r="DI952" s="34"/>
      <c r="DJ952" s="34"/>
      <c r="DK952" s="34"/>
      <c r="DL952" s="34"/>
      <c r="DM952" s="34"/>
      <c r="DN952" s="34"/>
      <c r="DO952" s="34"/>
      <c r="DP952" s="34"/>
    </row>
    <row r="953" spans="43:120" s="5" customFormat="1" x14ac:dyDescent="0.25">
      <c r="AQ953" s="34"/>
      <c r="AR953" s="34"/>
      <c r="AS953" s="34"/>
      <c r="AT953" s="34"/>
      <c r="AU953" s="34"/>
      <c r="AV953" s="34"/>
      <c r="AW953" s="34"/>
      <c r="AX953" s="34"/>
      <c r="AY953" s="34"/>
      <c r="AZ953" s="34"/>
      <c r="BA953" s="34"/>
      <c r="BB953" s="34"/>
      <c r="BC953" s="34"/>
      <c r="BD953" s="34"/>
      <c r="BE953" s="34"/>
      <c r="BF953" s="34"/>
      <c r="BG953" s="34"/>
      <c r="BH953" s="34"/>
      <c r="BI953" s="34"/>
      <c r="BJ953" s="34"/>
      <c r="BK953" s="34"/>
      <c r="BL953" s="34"/>
      <c r="BM953" s="34"/>
      <c r="BN953" s="34"/>
      <c r="BO953" s="34"/>
      <c r="BP953" s="34"/>
      <c r="BQ953" s="34"/>
      <c r="BR953" s="34"/>
      <c r="BS953" s="34"/>
      <c r="BT953" s="34"/>
      <c r="BU953" s="34"/>
      <c r="BV953" s="34"/>
      <c r="BW953" s="34"/>
      <c r="BX953" s="34"/>
      <c r="BY953" s="34"/>
      <c r="BZ953" s="34"/>
      <c r="CA953" s="34"/>
      <c r="CB953" s="34"/>
      <c r="CC953" s="34"/>
      <c r="CD953" s="34"/>
      <c r="CE953" s="34"/>
      <c r="CF953" s="34"/>
      <c r="CG953" s="34"/>
      <c r="CH953" s="34"/>
      <c r="CI953" s="34"/>
      <c r="CJ953" s="34"/>
      <c r="CK953" s="34"/>
      <c r="CL953" s="34"/>
      <c r="CM953" s="34"/>
      <c r="CN953" s="34"/>
      <c r="CO953" s="34"/>
      <c r="CP953" s="34"/>
      <c r="CQ953" s="34"/>
      <c r="CR953" s="34"/>
      <c r="CS953" s="34"/>
      <c r="CT953" s="34"/>
      <c r="CU953" s="34"/>
      <c r="CV953" s="34"/>
      <c r="CW953" s="34"/>
      <c r="CX953" s="34"/>
      <c r="CY953" s="34"/>
      <c r="CZ953" s="34"/>
      <c r="DA953" s="34"/>
      <c r="DB953" s="34"/>
      <c r="DC953" s="34"/>
      <c r="DD953" s="34"/>
      <c r="DE953" s="34"/>
      <c r="DF953" s="34"/>
      <c r="DG953" s="34"/>
      <c r="DH953" s="34"/>
      <c r="DI953" s="34"/>
      <c r="DJ953" s="34"/>
      <c r="DK953" s="34"/>
      <c r="DL953" s="34"/>
      <c r="DM953" s="34"/>
      <c r="DN953" s="34"/>
      <c r="DO953" s="34"/>
      <c r="DP953" s="34"/>
    </row>
    <row r="954" spans="43:120" s="5" customFormat="1" x14ac:dyDescent="0.25">
      <c r="AQ954" s="34"/>
      <c r="AR954" s="34"/>
      <c r="AS954" s="34"/>
      <c r="AT954" s="34"/>
      <c r="AU954" s="34"/>
      <c r="AV954" s="34"/>
      <c r="AW954" s="34"/>
      <c r="AX954" s="34"/>
      <c r="AY954" s="34"/>
      <c r="AZ954" s="34"/>
      <c r="BA954" s="34"/>
      <c r="BB954" s="34"/>
      <c r="BC954" s="34"/>
      <c r="BD954" s="34"/>
      <c r="BE954" s="34"/>
      <c r="BF954" s="34"/>
      <c r="BG954" s="34"/>
      <c r="BH954" s="34"/>
      <c r="BI954" s="34"/>
      <c r="BJ954" s="34"/>
      <c r="BK954" s="34"/>
      <c r="BL954" s="34"/>
      <c r="BM954" s="34"/>
      <c r="BN954" s="34"/>
      <c r="BO954" s="34"/>
      <c r="BP954" s="34"/>
      <c r="BQ954" s="34"/>
      <c r="BR954" s="34"/>
      <c r="BS954" s="34"/>
      <c r="BT954" s="34"/>
      <c r="BU954" s="34"/>
      <c r="BV954" s="34"/>
      <c r="BW954" s="34"/>
      <c r="BX954" s="34"/>
      <c r="BY954" s="34"/>
      <c r="BZ954" s="34"/>
      <c r="CA954" s="34"/>
      <c r="CB954" s="34"/>
      <c r="CC954" s="34"/>
      <c r="CD954" s="34"/>
      <c r="CE954" s="34"/>
      <c r="CF954" s="34"/>
      <c r="CG954" s="34"/>
      <c r="CH954" s="34"/>
      <c r="CI954" s="34"/>
      <c r="CJ954" s="34"/>
      <c r="CK954" s="34"/>
      <c r="CL954" s="34"/>
      <c r="CM954" s="34"/>
      <c r="CN954" s="34"/>
      <c r="CO954" s="34"/>
      <c r="CP954" s="34"/>
      <c r="CQ954" s="34"/>
      <c r="CR954" s="34"/>
      <c r="CS954" s="34"/>
      <c r="CT954" s="34"/>
      <c r="CU954" s="34"/>
      <c r="CV954" s="34"/>
      <c r="CW954" s="34"/>
      <c r="CX954" s="34"/>
      <c r="CY954" s="34"/>
      <c r="CZ954" s="34"/>
      <c r="DA954" s="34"/>
      <c r="DB954" s="34"/>
      <c r="DC954" s="34"/>
      <c r="DD954" s="34"/>
      <c r="DE954" s="34"/>
      <c r="DF954" s="34"/>
      <c r="DG954" s="34"/>
      <c r="DH954" s="34"/>
      <c r="DI954" s="34"/>
      <c r="DJ954" s="34"/>
      <c r="DK954" s="34"/>
      <c r="DL954" s="34"/>
      <c r="DM954" s="34"/>
      <c r="DN954" s="34"/>
      <c r="DO954" s="34"/>
      <c r="DP954" s="34"/>
    </row>
    <row r="955" spans="43:120" s="5" customFormat="1" x14ac:dyDescent="0.25">
      <c r="AQ955" s="34"/>
      <c r="AR955" s="34"/>
      <c r="AS955" s="34"/>
      <c r="AT955" s="34"/>
      <c r="AU955" s="34"/>
      <c r="AV955" s="34"/>
      <c r="AW955" s="34"/>
      <c r="AX955" s="34"/>
      <c r="AY955" s="34"/>
      <c r="AZ955" s="34"/>
      <c r="BA955" s="34"/>
      <c r="BB955" s="34"/>
      <c r="BC955" s="34"/>
      <c r="BD955" s="34"/>
      <c r="BE955" s="34"/>
      <c r="BF955" s="34"/>
      <c r="BG955" s="34"/>
      <c r="BH955" s="34"/>
      <c r="BI955" s="34"/>
      <c r="BJ955" s="34"/>
      <c r="BK955" s="34"/>
      <c r="BL955" s="34"/>
      <c r="BM955" s="34"/>
      <c r="BN955" s="34"/>
      <c r="BO955" s="34"/>
      <c r="BP955" s="34"/>
      <c r="BQ955" s="34"/>
      <c r="BR955" s="34"/>
      <c r="BS955" s="34"/>
      <c r="BT955" s="34"/>
      <c r="BU955" s="34"/>
      <c r="BV955" s="34"/>
      <c r="BW955" s="34"/>
      <c r="BX955" s="34"/>
      <c r="BY955" s="34"/>
      <c r="BZ955" s="34"/>
      <c r="CA955" s="34"/>
      <c r="CB955" s="34"/>
      <c r="CC955" s="34"/>
      <c r="CD955" s="34"/>
      <c r="CE955" s="34"/>
      <c r="CF955" s="34"/>
      <c r="CG955" s="34"/>
      <c r="CH955" s="34"/>
      <c r="CI955" s="34"/>
      <c r="CJ955" s="34"/>
      <c r="CK955" s="34"/>
      <c r="CL955" s="34"/>
      <c r="CM955" s="34"/>
      <c r="CN955" s="34"/>
      <c r="CO955" s="34"/>
      <c r="CP955" s="34"/>
      <c r="CQ955" s="34"/>
      <c r="CR955" s="34"/>
      <c r="CS955" s="34"/>
      <c r="CT955" s="34"/>
      <c r="CU955" s="34"/>
      <c r="CV955" s="34"/>
      <c r="CW955" s="34"/>
      <c r="CX955" s="34"/>
      <c r="CY955" s="34"/>
      <c r="CZ955" s="34"/>
      <c r="DA955" s="34"/>
      <c r="DB955" s="34"/>
      <c r="DC955" s="34"/>
      <c r="DD955" s="34"/>
      <c r="DE955" s="34"/>
      <c r="DF955" s="34"/>
      <c r="DG955" s="34"/>
      <c r="DH955" s="34"/>
      <c r="DI955" s="34"/>
      <c r="DJ955" s="34"/>
      <c r="DK955" s="34"/>
      <c r="DL955" s="34"/>
      <c r="DM955" s="34"/>
      <c r="DN955" s="34"/>
      <c r="DO955" s="34"/>
      <c r="DP955" s="34"/>
    </row>
    <row r="956" spans="43:120" s="5" customFormat="1" x14ac:dyDescent="0.25">
      <c r="AQ956" s="34"/>
      <c r="AR956" s="34"/>
      <c r="AS956" s="34"/>
      <c r="AT956" s="34"/>
      <c r="AU956" s="34"/>
      <c r="AV956" s="34"/>
      <c r="AW956" s="34"/>
      <c r="AX956" s="34"/>
      <c r="AY956" s="34"/>
      <c r="AZ956" s="34"/>
      <c r="BA956" s="34"/>
      <c r="BB956" s="34"/>
      <c r="BC956" s="34"/>
      <c r="BD956" s="34"/>
      <c r="BE956" s="34"/>
      <c r="BF956" s="34"/>
      <c r="BG956" s="34"/>
      <c r="BH956" s="34"/>
      <c r="BI956" s="34"/>
      <c r="BJ956" s="34"/>
      <c r="BK956" s="34"/>
      <c r="BL956" s="34"/>
      <c r="BM956" s="34"/>
      <c r="BN956" s="34"/>
      <c r="BO956" s="34"/>
      <c r="BP956" s="34"/>
      <c r="BQ956" s="34"/>
      <c r="BR956" s="34"/>
      <c r="BS956" s="34"/>
      <c r="BT956" s="34"/>
      <c r="BU956" s="34"/>
      <c r="BV956" s="34"/>
      <c r="BW956" s="34"/>
      <c r="BX956" s="34"/>
      <c r="BY956" s="34"/>
      <c r="BZ956" s="34"/>
      <c r="CA956" s="34"/>
      <c r="CB956" s="34"/>
      <c r="CC956" s="34"/>
      <c r="CD956" s="34"/>
      <c r="CE956" s="34"/>
      <c r="CF956" s="34"/>
      <c r="CG956" s="34"/>
      <c r="CH956" s="34"/>
      <c r="CI956" s="34"/>
      <c r="CJ956" s="34"/>
      <c r="CK956" s="34"/>
      <c r="CL956" s="34"/>
      <c r="CM956" s="34"/>
      <c r="CN956" s="34"/>
      <c r="CO956" s="34"/>
      <c r="CP956" s="34"/>
      <c r="CQ956" s="34"/>
      <c r="CR956" s="34"/>
      <c r="CS956" s="34"/>
      <c r="CT956" s="34"/>
      <c r="CU956" s="34"/>
      <c r="CV956" s="34"/>
      <c r="CW956" s="34"/>
      <c r="CX956" s="34"/>
      <c r="CY956" s="34"/>
      <c r="CZ956" s="34"/>
      <c r="DA956" s="34"/>
      <c r="DB956" s="34"/>
      <c r="DC956" s="34"/>
      <c r="DD956" s="34"/>
      <c r="DE956" s="34"/>
      <c r="DF956" s="34"/>
      <c r="DG956" s="34"/>
      <c r="DH956" s="34"/>
      <c r="DI956" s="34"/>
      <c r="DJ956" s="34"/>
      <c r="DK956" s="34"/>
      <c r="DL956" s="34"/>
      <c r="DM956" s="34"/>
      <c r="DN956" s="34"/>
      <c r="DO956" s="34"/>
      <c r="DP956" s="34"/>
    </row>
    <row r="957" spans="43:120" s="5" customFormat="1" x14ac:dyDescent="0.25">
      <c r="AQ957" s="34"/>
      <c r="AR957" s="34"/>
      <c r="AS957" s="34"/>
      <c r="AT957" s="34"/>
      <c r="AU957" s="34"/>
      <c r="AV957" s="34"/>
      <c r="AW957" s="34"/>
      <c r="AX957" s="34"/>
      <c r="AY957" s="34"/>
      <c r="AZ957" s="34"/>
      <c r="BA957" s="34"/>
      <c r="BB957" s="34"/>
      <c r="BC957" s="34"/>
      <c r="BD957" s="34"/>
      <c r="BE957" s="34"/>
      <c r="BF957" s="34"/>
      <c r="BG957" s="34"/>
      <c r="BH957" s="34"/>
      <c r="BI957" s="34"/>
      <c r="BJ957" s="34"/>
      <c r="BK957" s="34"/>
      <c r="BL957" s="34"/>
      <c r="BM957" s="34"/>
      <c r="BN957" s="34"/>
      <c r="BO957" s="34"/>
      <c r="BP957" s="34"/>
      <c r="BQ957" s="34"/>
      <c r="BR957" s="34"/>
      <c r="BS957" s="34"/>
      <c r="BT957" s="34"/>
      <c r="BU957" s="34"/>
      <c r="BV957" s="34"/>
      <c r="BW957" s="34"/>
      <c r="BX957" s="34"/>
      <c r="BY957" s="34"/>
      <c r="BZ957" s="34"/>
      <c r="CA957" s="34"/>
      <c r="CB957" s="34"/>
      <c r="CC957" s="34"/>
      <c r="CD957" s="34"/>
      <c r="CE957" s="34"/>
      <c r="CF957" s="34"/>
      <c r="CG957" s="34"/>
      <c r="CH957" s="34"/>
      <c r="CI957" s="34"/>
      <c r="CJ957" s="34"/>
      <c r="CK957" s="34"/>
      <c r="CL957" s="34"/>
      <c r="CM957" s="34"/>
      <c r="CN957" s="34"/>
      <c r="CO957" s="34"/>
      <c r="CP957" s="34"/>
      <c r="CQ957" s="34"/>
      <c r="CR957" s="34"/>
      <c r="CS957" s="34"/>
      <c r="CT957" s="34"/>
      <c r="CU957" s="34"/>
      <c r="CV957" s="34"/>
      <c r="CW957" s="34"/>
      <c r="CX957" s="34"/>
      <c r="CY957" s="34"/>
      <c r="CZ957" s="34"/>
      <c r="DA957" s="34"/>
      <c r="DB957" s="34"/>
      <c r="DC957" s="34"/>
      <c r="DD957" s="34"/>
      <c r="DE957" s="34"/>
      <c r="DF957" s="34"/>
      <c r="DG957" s="34"/>
      <c r="DH957" s="34"/>
      <c r="DI957" s="34"/>
      <c r="DJ957" s="34"/>
      <c r="DK957" s="34"/>
      <c r="DL957" s="34"/>
      <c r="DM957" s="34"/>
      <c r="DN957" s="34"/>
      <c r="DO957" s="34"/>
      <c r="DP957" s="34"/>
    </row>
    <row r="958" spans="43:120" s="5" customFormat="1" x14ac:dyDescent="0.25">
      <c r="AQ958" s="34"/>
      <c r="AR958" s="34"/>
      <c r="AS958" s="34"/>
      <c r="AT958" s="34"/>
      <c r="AU958" s="34"/>
      <c r="AV958" s="34"/>
      <c r="AW958" s="34"/>
      <c r="AX958" s="34"/>
      <c r="AY958" s="34"/>
      <c r="AZ958" s="34"/>
      <c r="BA958" s="34"/>
      <c r="BB958" s="34"/>
      <c r="BC958" s="34"/>
      <c r="BD958" s="34"/>
      <c r="BE958" s="34"/>
      <c r="BF958" s="34"/>
      <c r="BG958" s="34"/>
      <c r="BH958" s="34"/>
      <c r="BI958" s="34"/>
      <c r="BJ958" s="34"/>
      <c r="BK958" s="34"/>
      <c r="BL958" s="34"/>
      <c r="BM958" s="34"/>
      <c r="BN958" s="34"/>
      <c r="BO958" s="34"/>
      <c r="BP958" s="34"/>
      <c r="BQ958" s="34"/>
      <c r="BR958" s="34"/>
      <c r="BS958" s="34"/>
      <c r="BT958" s="34"/>
      <c r="BU958" s="34"/>
      <c r="BV958" s="34"/>
      <c r="BW958" s="34"/>
      <c r="BX958" s="34"/>
      <c r="BY958" s="34"/>
      <c r="BZ958" s="34"/>
      <c r="CA958" s="34"/>
      <c r="CB958" s="34"/>
      <c r="CC958" s="34"/>
      <c r="CD958" s="34"/>
      <c r="CE958" s="34"/>
      <c r="CF958" s="34"/>
      <c r="CG958" s="34"/>
      <c r="CH958" s="34"/>
      <c r="CI958" s="34"/>
      <c r="CJ958" s="34"/>
      <c r="CK958" s="34"/>
      <c r="CL958" s="34"/>
      <c r="CM958" s="34"/>
      <c r="CN958" s="34"/>
      <c r="CO958" s="34"/>
      <c r="CP958" s="34"/>
      <c r="CQ958" s="34"/>
      <c r="CR958" s="34"/>
      <c r="CS958" s="34"/>
      <c r="CT958" s="34"/>
      <c r="CU958" s="34"/>
      <c r="CV958" s="34"/>
      <c r="CW958" s="34"/>
      <c r="CX958" s="34"/>
      <c r="CY958" s="34"/>
      <c r="CZ958" s="34"/>
      <c r="DA958" s="34"/>
      <c r="DB958" s="34"/>
      <c r="DC958" s="34"/>
      <c r="DD958" s="34"/>
      <c r="DE958" s="34"/>
      <c r="DF958" s="34"/>
      <c r="DG958" s="34"/>
      <c r="DH958" s="34"/>
      <c r="DI958" s="34"/>
      <c r="DJ958" s="34"/>
      <c r="DK958" s="34"/>
      <c r="DL958" s="34"/>
      <c r="DM958" s="34"/>
      <c r="DN958" s="34"/>
      <c r="DO958" s="34"/>
      <c r="DP958" s="34"/>
    </row>
    <row r="959" spans="43:120" s="5" customFormat="1" x14ac:dyDescent="0.25">
      <c r="AQ959" s="34"/>
      <c r="AR959" s="34"/>
      <c r="AS959" s="34"/>
      <c r="AT959" s="34"/>
      <c r="AU959" s="34"/>
      <c r="AV959" s="34"/>
      <c r="AW959" s="34"/>
      <c r="AX959" s="34"/>
      <c r="AY959" s="34"/>
      <c r="AZ959" s="34"/>
      <c r="BA959" s="34"/>
      <c r="BB959" s="34"/>
      <c r="BC959" s="34"/>
      <c r="BD959" s="34"/>
      <c r="BE959" s="34"/>
      <c r="BF959" s="34"/>
      <c r="BG959" s="34"/>
      <c r="BH959" s="34"/>
      <c r="BI959" s="34"/>
      <c r="BJ959" s="34"/>
      <c r="BK959" s="34"/>
      <c r="BL959" s="34"/>
      <c r="BM959" s="34"/>
      <c r="BN959" s="34"/>
      <c r="BO959" s="34"/>
      <c r="BP959" s="34"/>
      <c r="BQ959" s="34"/>
      <c r="BR959" s="34"/>
      <c r="BS959" s="34"/>
      <c r="BT959" s="34"/>
      <c r="BU959" s="34"/>
      <c r="BV959" s="34"/>
      <c r="BW959" s="34"/>
      <c r="BX959" s="34"/>
      <c r="BY959" s="34"/>
      <c r="BZ959" s="34"/>
      <c r="CA959" s="34"/>
      <c r="CB959" s="34"/>
      <c r="CC959" s="34"/>
      <c r="CD959" s="34"/>
      <c r="CE959" s="34"/>
      <c r="CF959" s="34"/>
      <c r="CG959" s="34"/>
      <c r="CH959" s="34"/>
      <c r="CI959" s="34"/>
      <c r="CJ959" s="34"/>
      <c r="CK959" s="34"/>
      <c r="CL959" s="34"/>
      <c r="CM959" s="34"/>
      <c r="CN959" s="34"/>
      <c r="CO959" s="34"/>
      <c r="CP959" s="34"/>
      <c r="CQ959" s="34"/>
      <c r="CR959" s="34"/>
      <c r="CS959" s="34"/>
      <c r="CT959" s="34"/>
      <c r="CU959" s="34"/>
      <c r="CV959" s="34"/>
      <c r="CW959" s="34"/>
      <c r="CX959" s="34"/>
      <c r="CY959" s="34"/>
      <c r="CZ959" s="34"/>
      <c r="DA959" s="34"/>
      <c r="DB959" s="34"/>
      <c r="DC959" s="34"/>
      <c r="DD959" s="34"/>
      <c r="DE959" s="34"/>
      <c r="DF959" s="34"/>
      <c r="DG959" s="34"/>
      <c r="DH959" s="34"/>
      <c r="DI959" s="34"/>
      <c r="DJ959" s="34"/>
      <c r="DK959" s="34"/>
      <c r="DL959" s="34"/>
      <c r="DM959" s="34"/>
      <c r="DN959" s="34"/>
      <c r="DO959" s="34"/>
      <c r="DP959" s="34"/>
    </row>
    <row r="960" spans="43:120" s="5" customFormat="1" x14ac:dyDescent="0.25">
      <c r="AQ960" s="34"/>
      <c r="AR960" s="34"/>
      <c r="AS960" s="34"/>
      <c r="AT960" s="34"/>
      <c r="AU960" s="34"/>
      <c r="AV960" s="34"/>
      <c r="AW960" s="34"/>
      <c r="AX960" s="34"/>
      <c r="AY960" s="34"/>
      <c r="AZ960" s="34"/>
      <c r="BA960" s="34"/>
      <c r="BB960" s="34"/>
      <c r="BC960" s="34"/>
      <c r="BD960" s="34"/>
      <c r="BE960" s="34"/>
      <c r="BF960" s="34"/>
      <c r="BG960" s="34"/>
      <c r="BH960" s="34"/>
      <c r="BI960" s="34"/>
      <c r="BJ960" s="34"/>
      <c r="BK960" s="34"/>
      <c r="BL960" s="34"/>
      <c r="BM960" s="34"/>
      <c r="BN960" s="34"/>
      <c r="BO960" s="34"/>
      <c r="BP960" s="34"/>
      <c r="BQ960" s="34"/>
      <c r="BR960" s="34"/>
      <c r="BS960" s="34"/>
      <c r="BT960" s="34"/>
      <c r="BU960" s="34"/>
      <c r="BV960" s="34"/>
      <c r="BW960" s="34"/>
      <c r="BX960" s="34"/>
      <c r="BY960" s="34"/>
      <c r="BZ960" s="34"/>
      <c r="CA960" s="34"/>
      <c r="CB960" s="34"/>
      <c r="CC960" s="34"/>
      <c r="CD960" s="34"/>
      <c r="CE960" s="34"/>
      <c r="CF960" s="34"/>
      <c r="CG960" s="34"/>
      <c r="CH960" s="34"/>
      <c r="CI960" s="34"/>
      <c r="CJ960" s="34"/>
      <c r="CK960" s="34"/>
      <c r="CL960" s="34"/>
      <c r="CM960" s="34"/>
      <c r="CN960" s="34"/>
      <c r="CO960" s="34"/>
      <c r="CP960" s="34"/>
      <c r="CQ960" s="34"/>
      <c r="CR960" s="34"/>
      <c r="CS960" s="34"/>
      <c r="CT960" s="34"/>
      <c r="CU960" s="34"/>
      <c r="CV960" s="34"/>
      <c r="CW960" s="34"/>
      <c r="CX960" s="34"/>
      <c r="CY960" s="34"/>
      <c r="CZ960" s="34"/>
      <c r="DA960" s="34"/>
      <c r="DB960" s="34"/>
      <c r="DC960" s="34"/>
      <c r="DD960" s="34"/>
      <c r="DE960" s="34"/>
      <c r="DF960" s="34"/>
      <c r="DG960" s="34"/>
      <c r="DH960" s="34"/>
      <c r="DI960" s="34"/>
      <c r="DJ960" s="34"/>
      <c r="DK960" s="34"/>
      <c r="DL960" s="34"/>
      <c r="DM960" s="34"/>
      <c r="DN960" s="34"/>
      <c r="DO960" s="34"/>
      <c r="DP960" s="34"/>
    </row>
    <row r="961" spans="43:120" s="5" customFormat="1" x14ac:dyDescent="0.25">
      <c r="AQ961" s="34"/>
      <c r="AR961" s="34"/>
      <c r="AS961" s="34"/>
      <c r="AT961" s="34"/>
      <c r="AU961" s="34"/>
      <c r="AV961" s="34"/>
      <c r="AW961" s="34"/>
      <c r="AX961" s="34"/>
      <c r="AY961" s="34"/>
      <c r="AZ961" s="34"/>
      <c r="BA961" s="34"/>
      <c r="BB961" s="34"/>
      <c r="BC961" s="34"/>
      <c r="BD961" s="34"/>
      <c r="BE961" s="34"/>
      <c r="BF961" s="34"/>
      <c r="BG961" s="34"/>
      <c r="BH961" s="34"/>
      <c r="BI961" s="34"/>
      <c r="BJ961" s="34"/>
      <c r="BK961" s="34"/>
      <c r="BL961" s="34"/>
      <c r="BM961" s="34"/>
      <c r="BN961" s="34"/>
      <c r="BO961" s="34"/>
      <c r="BP961" s="34"/>
      <c r="BQ961" s="34"/>
      <c r="BR961" s="34"/>
      <c r="BS961" s="34"/>
      <c r="BT961" s="34"/>
      <c r="BU961" s="34"/>
      <c r="BV961" s="34"/>
      <c r="BW961" s="34"/>
      <c r="BX961" s="34"/>
      <c r="BY961" s="34"/>
      <c r="BZ961" s="34"/>
      <c r="CA961" s="34"/>
      <c r="CB961" s="34"/>
      <c r="CC961" s="34"/>
      <c r="CD961" s="34"/>
      <c r="CE961" s="34"/>
      <c r="CF961" s="34"/>
      <c r="CG961" s="34"/>
      <c r="CH961" s="34"/>
      <c r="CI961" s="34"/>
      <c r="CJ961" s="34"/>
      <c r="CK961" s="34"/>
      <c r="CL961" s="34"/>
      <c r="CM961" s="34"/>
      <c r="CN961" s="34"/>
      <c r="CO961" s="34"/>
      <c r="CP961" s="34"/>
      <c r="CQ961" s="34"/>
      <c r="CR961" s="34"/>
      <c r="CS961" s="34"/>
      <c r="CT961" s="34"/>
      <c r="CU961" s="34"/>
      <c r="CV961" s="34"/>
      <c r="CW961" s="34"/>
      <c r="CX961" s="34"/>
      <c r="CY961" s="34"/>
      <c r="CZ961" s="34"/>
      <c r="DA961" s="34"/>
      <c r="DB961" s="34"/>
      <c r="DC961" s="34"/>
      <c r="DD961" s="34"/>
      <c r="DE961" s="34"/>
      <c r="DF961" s="34"/>
      <c r="DG961" s="34"/>
      <c r="DH961" s="34"/>
      <c r="DI961" s="34"/>
      <c r="DJ961" s="34"/>
      <c r="DK961" s="34"/>
      <c r="DL961" s="34"/>
      <c r="DM961" s="34"/>
      <c r="DN961" s="34"/>
      <c r="DO961" s="34"/>
      <c r="DP961" s="34"/>
    </row>
    <row r="962" spans="43:120" s="5" customFormat="1" x14ac:dyDescent="0.25">
      <c r="AQ962" s="34"/>
      <c r="AR962" s="34"/>
      <c r="AS962" s="34"/>
      <c r="AT962" s="34"/>
      <c r="AU962" s="34"/>
      <c r="AV962" s="34"/>
      <c r="AW962" s="34"/>
      <c r="AX962" s="34"/>
      <c r="AY962" s="34"/>
      <c r="AZ962" s="34"/>
      <c r="BA962" s="34"/>
      <c r="BB962" s="34"/>
      <c r="BC962" s="34"/>
      <c r="BD962" s="34"/>
      <c r="BE962" s="34"/>
      <c r="BF962" s="34"/>
      <c r="BG962" s="34"/>
      <c r="BH962" s="34"/>
      <c r="BI962" s="34"/>
      <c r="BJ962" s="34"/>
      <c r="BK962" s="34"/>
      <c r="BL962" s="34"/>
      <c r="BM962" s="34"/>
      <c r="BN962" s="34"/>
      <c r="BO962" s="34"/>
      <c r="BP962" s="34"/>
      <c r="BQ962" s="34"/>
      <c r="BR962" s="34"/>
      <c r="BS962" s="34"/>
      <c r="BT962" s="34"/>
      <c r="BU962" s="34"/>
      <c r="BV962" s="34"/>
      <c r="BW962" s="34"/>
      <c r="BX962" s="34"/>
      <c r="BY962" s="34"/>
      <c r="BZ962" s="34"/>
      <c r="CA962" s="34"/>
      <c r="CB962" s="34"/>
      <c r="CC962" s="34"/>
      <c r="CD962" s="34"/>
      <c r="CE962" s="34"/>
      <c r="CF962" s="34"/>
      <c r="CG962" s="34"/>
      <c r="CH962" s="34"/>
      <c r="CI962" s="34"/>
      <c r="CJ962" s="34"/>
      <c r="CK962" s="34"/>
      <c r="CL962" s="34"/>
      <c r="CM962" s="34"/>
      <c r="CN962" s="34"/>
      <c r="CO962" s="34"/>
      <c r="CP962" s="34"/>
      <c r="CQ962" s="34"/>
      <c r="CR962" s="34"/>
      <c r="CS962" s="34"/>
      <c r="CT962" s="34"/>
      <c r="CU962" s="34"/>
      <c r="CV962" s="34"/>
      <c r="CW962" s="34"/>
      <c r="CX962" s="34"/>
      <c r="CY962" s="34"/>
      <c r="CZ962" s="34"/>
      <c r="DA962" s="34"/>
      <c r="DB962" s="34"/>
      <c r="DC962" s="34"/>
      <c r="DD962" s="34"/>
      <c r="DE962" s="34"/>
      <c r="DF962" s="34"/>
      <c r="DG962" s="34"/>
      <c r="DH962" s="34"/>
      <c r="DI962" s="34"/>
      <c r="DJ962" s="34"/>
      <c r="DK962" s="34"/>
      <c r="DL962" s="34"/>
      <c r="DM962" s="34"/>
      <c r="DN962" s="34"/>
      <c r="DO962" s="34"/>
      <c r="DP962" s="34"/>
    </row>
    <row r="963" spans="43:120" s="5" customFormat="1" x14ac:dyDescent="0.25">
      <c r="AQ963" s="34"/>
      <c r="AR963" s="34"/>
      <c r="AS963" s="34"/>
      <c r="AT963" s="34"/>
      <c r="AU963" s="34"/>
      <c r="AV963" s="34"/>
      <c r="AW963" s="34"/>
      <c r="AX963" s="34"/>
      <c r="AY963" s="34"/>
      <c r="AZ963" s="34"/>
      <c r="BA963" s="34"/>
      <c r="BB963" s="34"/>
      <c r="BC963" s="34"/>
      <c r="BD963" s="34"/>
      <c r="BE963" s="34"/>
      <c r="BF963" s="34"/>
      <c r="BG963" s="34"/>
      <c r="BH963" s="34"/>
      <c r="BI963" s="34"/>
      <c r="BJ963" s="34"/>
      <c r="BK963" s="34"/>
      <c r="BL963" s="34"/>
      <c r="BM963" s="34"/>
      <c r="BN963" s="34"/>
      <c r="BO963" s="34"/>
      <c r="BP963" s="34"/>
      <c r="BQ963" s="34"/>
      <c r="BR963" s="34"/>
      <c r="BS963" s="34"/>
      <c r="BT963" s="34"/>
      <c r="BU963" s="34"/>
      <c r="BV963" s="34"/>
      <c r="BW963" s="34"/>
      <c r="BX963" s="34"/>
      <c r="BY963" s="34"/>
      <c r="BZ963" s="34"/>
      <c r="CA963" s="34"/>
      <c r="CB963" s="34"/>
      <c r="CC963" s="34"/>
      <c r="CD963" s="34"/>
      <c r="CE963" s="34"/>
      <c r="CF963" s="34"/>
      <c r="CG963" s="34"/>
      <c r="CH963" s="34"/>
      <c r="CI963" s="34"/>
      <c r="CJ963" s="34"/>
      <c r="CK963" s="34"/>
      <c r="CL963" s="34"/>
      <c r="CM963" s="34"/>
      <c r="CN963" s="34"/>
      <c r="CO963" s="34"/>
      <c r="CP963" s="34"/>
      <c r="CQ963" s="34"/>
      <c r="CR963" s="34"/>
      <c r="CS963" s="34"/>
      <c r="CT963" s="34"/>
      <c r="CU963" s="34"/>
      <c r="CV963" s="34"/>
      <c r="CW963" s="34"/>
      <c r="CX963" s="34"/>
      <c r="CY963" s="34"/>
      <c r="CZ963" s="34"/>
      <c r="DA963" s="34"/>
      <c r="DB963" s="34"/>
      <c r="DC963" s="34"/>
      <c r="DD963" s="34"/>
      <c r="DE963" s="34"/>
      <c r="DF963" s="34"/>
      <c r="DG963" s="34"/>
      <c r="DH963" s="34"/>
      <c r="DI963" s="34"/>
      <c r="DJ963" s="34"/>
      <c r="DK963" s="34"/>
      <c r="DL963" s="34"/>
      <c r="DM963" s="34"/>
      <c r="DN963" s="34"/>
      <c r="DO963" s="34"/>
      <c r="DP963" s="34"/>
    </row>
    <row r="964" spans="43:120" s="5" customFormat="1" x14ac:dyDescent="0.25">
      <c r="AQ964" s="34"/>
      <c r="AR964" s="34"/>
      <c r="AS964" s="34"/>
      <c r="AT964" s="34"/>
      <c r="AU964" s="34"/>
      <c r="AV964" s="34"/>
      <c r="AW964" s="34"/>
      <c r="AX964" s="34"/>
      <c r="AY964" s="34"/>
      <c r="AZ964" s="34"/>
      <c r="BA964" s="34"/>
      <c r="BB964" s="34"/>
      <c r="BC964" s="34"/>
      <c r="BD964" s="34"/>
      <c r="BE964" s="34"/>
      <c r="BF964" s="34"/>
      <c r="BG964" s="34"/>
      <c r="BH964" s="34"/>
      <c r="BI964" s="34"/>
      <c r="BJ964" s="34"/>
      <c r="BK964" s="34"/>
      <c r="BL964" s="34"/>
      <c r="BM964" s="34"/>
      <c r="BN964" s="34"/>
      <c r="BO964" s="34"/>
      <c r="BP964" s="34"/>
      <c r="BQ964" s="34"/>
      <c r="BR964" s="34"/>
      <c r="BS964" s="34"/>
      <c r="BT964" s="34"/>
      <c r="BU964" s="34"/>
      <c r="BV964" s="34"/>
      <c r="BW964" s="34"/>
      <c r="BX964" s="34"/>
      <c r="BY964" s="34"/>
      <c r="BZ964" s="34"/>
      <c r="CA964" s="34"/>
      <c r="CB964" s="34"/>
      <c r="CC964" s="34"/>
      <c r="CD964" s="34"/>
      <c r="CE964" s="34"/>
      <c r="CF964" s="34"/>
      <c r="CG964" s="34"/>
      <c r="CH964" s="34"/>
      <c r="CI964" s="34"/>
      <c r="CJ964" s="34"/>
      <c r="CK964" s="34"/>
      <c r="CL964" s="34"/>
      <c r="CM964" s="34"/>
      <c r="CN964" s="34"/>
      <c r="CO964" s="34"/>
      <c r="CP964" s="34"/>
      <c r="CQ964" s="34"/>
      <c r="CR964" s="34"/>
      <c r="CS964" s="34"/>
      <c r="CT964" s="34"/>
      <c r="CU964" s="34"/>
      <c r="CV964" s="34"/>
      <c r="CW964" s="34"/>
      <c r="CX964" s="34"/>
      <c r="CY964" s="34"/>
      <c r="CZ964" s="34"/>
      <c r="DA964" s="34"/>
      <c r="DB964" s="34"/>
      <c r="DC964" s="34"/>
      <c r="DD964" s="34"/>
      <c r="DE964" s="34"/>
      <c r="DF964" s="34"/>
      <c r="DG964" s="34"/>
      <c r="DH964" s="34"/>
      <c r="DI964" s="34"/>
      <c r="DJ964" s="34"/>
      <c r="DK964" s="34"/>
      <c r="DL964" s="34"/>
      <c r="DM964" s="34"/>
      <c r="DN964" s="34"/>
      <c r="DO964" s="34"/>
      <c r="DP964" s="34"/>
    </row>
    <row r="965" spans="43:120" s="5" customFormat="1" x14ac:dyDescent="0.25">
      <c r="AQ965" s="34"/>
      <c r="AR965" s="34"/>
      <c r="AS965" s="34"/>
      <c r="AT965" s="34"/>
      <c r="AU965" s="34"/>
      <c r="AV965" s="34"/>
      <c r="AW965" s="34"/>
      <c r="AX965" s="34"/>
      <c r="AY965" s="34"/>
      <c r="AZ965" s="34"/>
      <c r="BA965" s="34"/>
      <c r="BB965" s="34"/>
      <c r="BC965" s="34"/>
      <c r="BD965" s="34"/>
      <c r="BE965" s="34"/>
      <c r="BF965" s="34"/>
      <c r="BG965" s="34"/>
      <c r="BH965" s="34"/>
      <c r="BI965" s="34"/>
      <c r="BJ965" s="34"/>
      <c r="BK965" s="34"/>
      <c r="BL965" s="34"/>
      <c r="BM965" s="34"/>
      <c r="BN965" s="34"/>
      <c r="BO965" s="34"/>
      <c r="BP965" s="34"/>
      <c r="BQ965" s="34"/>
      <c r="BR965" s="34"/>
      <c r="BS965" s="34"/>
      <c r="BT965" s="34"/>
      <c r="BU965" s="34"/>
      <c r="BV965" s="34"/>
      <c r="BW965" s="34"/>
      <c r="BX965" s="34"/>
      <c r="BY965" s="34"/>
      <c r="BZ965" s="34"/>
      <c r="CA965" s="34"/>
      <c r="CB965" s="34"/>
      <c r="CC965" s="34"/>
      <c r="CD965" s="34"/>
      <c r="CE965" s="34"/>
      <c r="CF965" s="34"/>
      <c r="CG965" s="34"/>
      <c r="CH965" s="34"/>
      <c r="CI965" s="34"/>
      <c r="CJ965" s="34"/>
      <c r="CK965" s="34"/>
      <c r="CL965" s="34"/>
      <c r="CM965" s="34"/>
      <c r="CN965" s="34"/>
      <c r="CO965" s="34"/>
      <c r="CP965" s="34"/>
      <c r="CQ965" s="34"/>
      <c r="CR965" s="34"/>
      <c r="CS965" s="34"/>
      <c r="CT965" s="34"/>
      <c r="CU965" s="34"/>
      <c r="CV965" s="34"/>
      <c r="CW965" s="34"/>
      <c r="CX965" s="34"/>
      <c r="CY965" s="34"/>
      <c r="CZ965" s="34"/>
      <c r="DA965" s="34"/>
      <c r="DB965" s="34"/>
      <c r="DC965" s="34"/>
      <c r="DD965" s="34"/>
      <c r="DE965" s="34"/>
      <c r="DF965" s="34"/>
      <c r="DG965" s="34"/>
      <c r="DH965" s="34"/>
      <c r="DI965" s="34"/>
      <c r="DJ965" s="34"/>
      <c r="DK965" s="34"/>
      <c r="DL965" s="34"/>
      <c r="DM965" s="34"/>
      <c r="DN965" s="34"/>
      <c r="DO965" s="34"/>
      <c r="DP965" s="34"/>
    </row>
    <row r="966" spans="43:120" s="5" customFormat="1" x14ac:dyDescent="0.25">
      <c r="AQ966" s="34"/>
      <c r="AR966" s="34"/>
      <c r="AS966" s="34"/>
      <c r="AT966" s="34"/>
      <c r="AU966" s="34"/>
      <c r="AV966" s="34"/>
      <c r="AW966" s="34"/>
      <c r="AX966" s="34"/>
      <c r="AY966" s="34"/>
      <c r="AZ966" s="34"/>
      <c r="BA966" s="34"/>
      <c r="BB966" s="34"/>
      <c r="BC966" s="34"/>
      <c r="BD966" s="34"/>
      <c r="BE966" s="34"/>
      <c r="BF966" s="34"/>
      <c r="BG966" s="34"/>
      <c r="BH966" s="34"/>
      <c r="BI966" s="34"/>
      <c r="BJ966" s="34"/>
      <c r="BK966" s="34"/>
      <c r="BL966" s="34"/>
      <c r="BM966" s="34"/>
      <c r="BN966" s="34"/>
      <c r="BO966" s="34"/>
      <c r="BP966" s="34"/>
      <c r="BQ966" s="34"/>
      <c r="BR966" s="34"/>
      <c r="BS966" s="34"/>
      <c r="BT966" s="34"/>
      <c r="BU966" s="34"/>
      <c r="BV966" s="34"/>
      <c r="BW966" s="34"/>
      <c r="BX966" s="34"/>
      <c r="BY966" s="34"/>
      <c r="BZ966" s="34"/>
      <c r="CA966" s="34"/>
      <c r="CB966" s="34"/>
      <c r="CC966" s="34"/>
      <c r="CD966" s="34"/>
      <c r="CE966" s="34"/>
      <c r="CF966" s="34"/>
      <c r="CG966" s="34"/>
      <c r="CH966" s="34"/>
      <c r="CI966" s="34"/>
      <c r="CJ966" s="34"/>
      <c r="CK966" s="34"/>
      <c r="CL966" s="34"/>
      <c r="CM966" s="34"/>
      <c r="CN966" s="34"/>
      <c r="CO966" s="34"/>
      <c r="CP966" s="34"/>
      <c r="CQ966" s="34"/>
      <c r="CR966" s="34"/>
      <c r="CS966" s="34"/>
      <c r="CT966" s="34"/>
      <c r="CU966" s="34"/>
      <c r="CV966" s="34"/>
      <c r="CW966" s="34"/>
      <c r="CX966" s="34"/>
      <c r="CY966" s="34"/>
      <c r="CZ966" s="34"/>
      <c r="DA966" s="34"/>
      <c r="DB966" s="34"/>
      <c r="DC966" s="34"/>
      <c r="DD966" s="34"/>
      <c r="DE966" s="34"/>
      <c r="DF966" s="34"/>
      <c r="DG966" s="34"/>
      <c r="DH966" s="34"/>
      <c r="DI966" s="34"/>
      <c r="DJ966" s="34"/>
      <c r="DK966" s="34"/>
      <c r="DL966" s="34"/>
      <c r="DM966" s="34"/>
      <c r="DN966" s="34"/>
      <c r="DO966" s="34"/>
      <c r="DP966" s="34"/>
    </row>
    <row r="967" spans="43:120" s="5" customFormat="1" x14ac:dyDescent="0.25">
      <c r="AQ967" s="34"/>
      <c r="AR967" s="34"/>
      <c r="AS967" s="34"/>
      <c r="AT967" s="34"/>
      <c r="AU967" s="34"/>
      <c r="AV967" s="34"/>
      <c r="AW967" s="34"/>
      <c r="AX967" s="34"/>
      <c r="AY967" s="34"/>
      <c r="AZ967" s="34"/>
      <c r="BA967" s="34"/>
      <c r="BB967" s="34"/>
      <c r="BC967" s="34"/>
      <c r="BD967" s="34"/>
      <c r="BE967" s="34"/>
      <c r="BF967" s="34"/>
      <c r="BG967" s="34"/>
      <c r="BH967" s="34"/>
      <c r="BI967" s="34"/>
      <c r="BJ967" s="34"/>
      <c r="BK967" s="34"/>
      <c r="BL967" s="34"/>
      <c r="BM967" s="34"/>
      <c r="BN967" s="34"/>
      <c r="BO967" s="34"/>
      <c r="BP967" s="34"/>
      <c r="BQ967" s="34"/>
      <c r="BR967" s="34"/>
      <c r="BS967" s="34"/>
      <c r="BT967" s="34"/>
      <c r="BU967" s="34"/>
      <c r="BV967" s="34"/>
      <c r="BW967" s="34"/>
      <c r="BX967" s="34"/>
      <c r="BY967" s="34"/>
      <c r="BZ967" s="34"/>
      <c r="CA967" s="34"/>
      <c r="CB967" s="34"/>
      <c r="CC967" s="34"/>
      <c r="CD967" s="34"/>
      <c r="CE967" s="34"/>
      <c r="CF967" s="34"/>
      <c r="CG967" s="34"/>
      <c r="CH967" s="34"/>
      <c r="CI967" s="34"/>
      <c r="CJ967" s="34"/>
      <c r="CK967" s="34"/>
      <c r="CL967" s="34"/>
      <c r="CM967" s="34"/>
      <c r="CN967" s="34"/>
      <c r="CO967" s="34"/>
      <c r="CP967" s="34"/>
      <c r="CQ967" s="34"/>
      <c r="CR967" s="34"/>
      <c r="CS967" s="34"/>
      <c r="CT967" s="34"/>
      <c r="CU967" s="34"/>
      <c r="CV967" s="34"/>
      <c r="CW967" s="34"/>
      <c r="CX967" s="34"/>
      <c r="CY967" s="34"/>
      <c r="CZ967" s="34"/>
      <c r="DA967" s="34"/>
      <c r="DB967" s="34"/>
      <c r="DC967" s="34"/>
      <c r="DD967" s="34"/>
      <c r="DE967" s="34"/>
      <c r="DF967" s="34"/>
      <c r="DG967" s="34"/>
      <c r="DH967" s="34"/>
      <c r="DI967" s="34"/>
      <c r="DJ967" s="34"/>
      <c r="DK967" s="34"/>
      <c r="DL967" s="34"/>
      <c r="DM967" s="34"/>
      <c r="DN967" s="34"/>
      <c r="DO967" s="34"/>
      <c r="DP967" s="34"/>
    </row>
    <row r="968" spans="43:120" s="5" customFormat="1" x14ac:dyDescent="0.25">
      <c r="AQ968" s="34"/>
      <c r="AR968" s="34"/>
      <c r="AS968" s="34"/>
      <c r="AT968" s="34"/>
      <c r="AU968" s="34"/>
      <c r="AV968" s="34"/>
      <c r="AW968" s="34"/>
      <c r="AX968" s="34"/>
      <c r="AY968" s="34"/>
      <c r="AZ968" s="34"/>
      <c r="BA968" s="34"/>
      <c r="BB968" s="34"/>
      <c r="BC968" s="34"/>
      <c r="BD968" s="34"/>
      <c r="BE968" s="34"/>
      <c r="BF968" s="34"/>
      <c r="BG968" s="34"/>
      <c r="BH968" s="34"/>
      <c r="BI968" s="34"/>
      <c r="BJ968" s="34"/>
      <c r="BK968" s="34"/>
      <c r="BL968" s="34"/>
      <c r="BM968" s="34"/>
      <c r="BN968" s="34"/>
      <c r="BO968" s="34"/>
      <c r="BP968" s="34"/>
      <c r="BQ968" s="34"/>
      <c r="BR968" s="34"/>
      <c r="BS968" s="34"/>
      <c r="BT968" s="34"/>
      <c r="BU968" s="34"/>
      <c r="BV968" s="34"/>
      <c r="BW968" s="34"/>
      <c r="BX968" s="34"/>
      <c r="BY968" s="34"/>
      <c r="BZ968" s="34"/>
      <c r="CA968" s="34"/>
      <c r="CB968" s="34"/>
      <c r="CC968" s="34"/>
      <c r="CD968" s="34"/>
      <c r="CE968" s="34"/>
      <c r="CF968" s="34"/>
      <c r="CG968" s="34"/>
      <c r="CH968" s="34"/>
      <c r="CI968" s="34"/>
      <c r="CJ968" s="34"/>
      <c r="CK968" s="34"/>
      <c r="CL968" s="34"/>
      <c r="CM968" s="34"/>
      <c r="CN968" s="34"/>
      <c r="CO968" s="34"/>
      <c r="CP968" s="34"/>
      <c r="CQ968" s="34"/>
      <c r="CR968" s="34"/>
      <c r="CS968" s="34"/>
      <c r="CT968" s="34"/>
      <c r="CU968" s="34"/>
      <c r="CV968" s="34"/>
      <c r="CW968" s="34"/>
      <c r="CX968" s="34"/>
      <c r="CY968" s="34"/>
      <c r="CZ968" s="34"/>
      <c r="DA968" s="34"/>
      <c r="DB968" s="34"/>
      <c r="DC968" s="34"/>
      <c r="DD968" s="34"/>
      <c r="DE968" s="34"/>
      <c r="DF968" s="34"/>
      <c r="DG968" s="34"/>
      <c r="DH968" s="34"/>
      <c r="DI968" s="34"/>
      <c r="DJ968" s="34"/>
      <c r="DK968" s="34"/>
      <c r="DL968" s="34"/>
      <c r="DM968" s="34"/>
      <c r="DN968" s="34"/>
      <c r="DO968" s="34"/>
      <c r="DP968" s="34"/>
    </row>
    <row r="969" spans="43:120" s="5" customFormat="1" x14ac:dyDescent="0.25">
      <c r="AQ969" s="34"/>
      <c r="AR969" s="34"/>
      <c r="AS969" s="34"/>
      <c r="AT969" s="34"/>
      <c r="AU969" s="34"/>
      <c r="AV969" s="34"/>
      <c r="AW969" s="34"/>
      <c r="AX969" s="34"/>
      <c r="AY969" s="34"/>
      <c r="AZ969" s="34"/>
      <c r="BA969" s="34"/>
      <c r="BB969" s="34"/>
      <c r="BC969" s="34"/>
      <c r="BD969" s="34"/>
      <c r="BE969" s="34"/>
      <c r="BF969" s="34"/>
      <c r="BG969" s="34"/>
      <c r="BH969" s="34"/>
      <c r="BI969" s="34"/>
      <c r="BJ969" s="34"/>
      <c r="BK969" s="34"/>
      <c r="BL969" s="34"/>
      <c r="BM969" s="34"/>
      <c r="BN969" s="34"/>
      <c r="BO969" s="34"/>
      <c r="BP969" s="34"/>
      <c r="BQ969" s="34"/>
      <c r="BR969" s="34"/>
      <c r="BS969" s="34"/>
      <c r="BT969" s="34"/>
      <c r="BU969" s="34"/>
      <c r="BV969" s="34"/>
      <c r="BW969" s="34"/>
      <c r="BX969" s="34"/>
      <c r="BY969" s="34"/>
      <c r="BZ969" s="34"/>
      <c r="CA969" s="34"/>
      <c r="CB969" s="34"/>
      <c r="CC969" s="34"/>
      <c r="CD969" s="34"/>
      <c r="CE969" s="34"/>
      <c r="CF969" s="34"/>
      <c r="CG969" s="34"/>
      <c r="CH969" s="34"/>
      <c r="CI969" s="34"/>
      <c r="CJ969" s="34"/>
      <c r="CK969" s="34"/>
      <c r="CL969" s="34"/>
      <c r="CM969" s="34"/>
      <c r="CN969" s="34"/>
      <c r="CO969" s="34"/>
      <c r="CP969" s="34"/>
      <c r="CQ969" s="34"/>
      <c r="CR969" s="34"/>
      <c r="CS969" s="34"/>
      <c r="CT969" s="34"/>
      <c r="CU969" s="34"/>
      <c r="CV969" s="34"/>
      <c r="CW969" s="34"/>
      <c r="CX969" s="34"/>
      <c r="CY969" s="34"/>
      <c r="CZ969" s="34"/>
      <c r="DA969" s="34"/>
      <c r="DB969" s="34"/>
      <c r="DC969" s="34"/>
      <c r="DD969" s="34"/>
      <c r="DE969" s="34"/>
      <c r="DF969" s="34"/>
      <c r="DG969" s="34"/>
      <c r="DH969" s="34"/>
      <c r="DI969" s="34"/>
      <c r="DJ969" s="34"/>
      <c r="DK969" s="34"/>
      <c r="DL969" s="34"/>
      <c r="DM969" s="34"/>
      <c r="DN969" s="34"/>
      <c r="DO969" s="34"/>
      <c r="DP969" s="34"/>
    </row>
    <row r="970" spans="43:120" s="5" customFormat="1" x14ac:dyDescent="0.25">
      <c r="AQ970" s="34"/>
      <c r="AR970" s="34"/>
      <c r="AS970" s="34"/>
      <c r="AT970" s="34"/>
      <c r="AU970" s="34"/>
      <c r="AV970" s="34"/>
      <c r="AW970" s="34"/>
      <c r="AX970" s="34"/>
      <c r="AY970" s="34"/>
      <c r="AZ970" s="34"/>
      <c r="BA970" s="34"/>
      <c r="BB970" s="34"/>
      <c r="BC970" s="34"/>
      <c r="BD970" s="34"/>
      <c r="BE970" s="34"/>
      <c r="BF970" s="34"/>
      <c r="BG970" s="34"/>
      <c r="BH970" s="34"/>
      <c r="BI970" s="34"/>
      <c r="BJ970" s="34"/>
      <c r="BK970" s="34"/>
      <c r="BL970" s="34"/>
      <c r="BM970" s="34"/>
      <c r="BN970" s="34"/>
      <c r="BO970" s="34"/>
      <c r="BP970" s="34"/>
      <c r="BQ970" s="34"/>
      <c r="BR970" s="34"/>
      <c r="BS970" s="34"/>
      <c r="BT970" s="34"/>
      <c r="BU970" s="34"/>
      <c r="BV970" s="34"/>
      <c r="BW970" s="34"/>
      <c r="BX970" s="34"/>
      <c r="BY970" s="34"/>
      <c r="BZ970" s="34"/>
      <c r="CA970" s="34"/>
      <c r="CB970" s="34"/>
      <c r="CC970" s="34"/>
      <c r="CD970" s="34"/>
      <c r="CE970" s="34"/>
      <c r="CF970" s="34"/>
      <c r="CG970" s="34"/>
      <c r="CH970" s="34"/>
      <c r="CI970" s="34"/>
      <c r="CJ970" s="34"/>
      <c r="CK970" s="34"/>
      <c r="CL970" s="34"/>
      <c r="CM970" s="34"/>
      <c r="CN970" s="34"/>
      <c r="CO970" s="34"/>
      <c r="CP970" s="34"/>
      <c r="CQ970" s="34"/>
      <c r="CR970" s="34"/>
      <c r="CS970" s="34"/>
      <c r="CT970" s="34"/>
      <c r="CU970" s="34"/>
      <c r="CV970" s="34"/>
      <c r="CW970" s="34"/>
      <c r="CX970" s="34"/>
      <c r="CY970" s="34"/>
      <c r="CZ970" s="34"/>
      <c r="DA970" s="34"/>
      <c r="DB970" s="34"/>
      <c r="DC970" s="34"/>
      <c r="DD970" s="34"/>
      <c r="DE970" s="34"/>
      <c r="DF970" s="34"/>
      <c r="DG970" s="34"/>
      <c r="DH970" s="34"/>
      <c r="DI970" s="34"/>
      <c r="DJ970" s="34"/>
      <c r="DK970" s="34"/>
      <c r="DL970" s="34"/>
      <c r="DM970" s="34"/>
      <c r="DN970" s="34"/>
      <c r="DO970" s="34"/>
      <c r="DP970" s="34"/>
    </row>
    <row r="971" spans="43:120" s="5" customFormat="1" x14ac:dyDescent="0.25">
      <c r="AQ971" s="34"/>
      <c r="AR971" s="34"/>
      <c r="AS971" s="34"/>
      <c r="AT971" s="34"/>
      <c r="AU971" s="34"/>
      <c r="AV971" s="34"/>
      <c r="AW971" s="34"/>
      <c r="AX971" s="34"/>
      <c r="AY971" s="34"/>
      <c r="AZ971" s="34"/>
      <c r="BA971" s="34"/>
      <c r="BB971" s="34"/>
      <c r="BC971" s="34"/>
      <c r="BD971" s="34"/>
      <c r="BE971" s="34"/>
      <c r="BF971" s="34"/>
      <c r="BG971" s="34"/>
      <c r="BH971" s="34"/>
      <c r="BI971" s="34"/>
      <c r="BJ971" s="34"/>
      <c r="BK971" s="34"/>
      <c r="BL971" s="34"/>
      <c r="BM971" s="34"/>
      <c r="BN971" s="34"/>
      <c r="BO971" s="34"/>
      <c r="BP971" s="34"/>
      <c r="BQ971" s="34"/>
      <c r="BR971" s="34"/>
      <c r="BS971" s="34"/>
      <c r="BT971" s="34"/>
      <c r="BU971" s="34"/>
      <c r="BV971" s="34"/>
      <c r="BW971" s="34"/>
      <c r="BX971" s="34"/>
      <c r="BY971" s="34"/>
      <c r="BZ971" s="34"/>
      <c r="CA971" s="34"/>
      <c r="CB971" s="34"/>
      <c r="CC971" s="34"/>
      <c r="CD971" s="34"/>
      <c r="CE971" s="34"/>
      <c r="CF971" s="34"/>
      <c r="CG971" s="34"/>
      <c r="CH971" s="34"/>
      <c r="CI971" s="34"/>
      <c r="CJ971" s="34"/>
      <c r="CK971" s="34"/>
      <c r="CL971" s="34"/>
      <c r="CM971" s="34"/>
      <c r="CN971" s="34"/>
      <c r="CO971" s="34"/>
      <c r="CP971" s="34"/>
      <c r="CQ971" s="34"/>
      <c r="CR971" s="34"/>
      <c r="CS971" s="34"/>
      <c r="CT971" s="34"/>
      <c r="CU971" s="34"/>
      <c r="CV971" s="34"/>
      <c r="CW971" s="34"/>
      <c r="CX971" s="34"/>
      <c r="CY971" s="34"/>
      <c r="CZ971" s="34"/>
      <c r="DA971" s="34"/>
      <c r="DB971" s="34"/>
      <c r="DC971" s="34"/>
      <c r="DD971" s="34"/>
      <c r="DE971" s="34"/>
      <c r="DF971" s="34"/>
      <c r="DG971" s="34"/>
      <c r="DH971" s="34"/>
      <c r="DI971" s="34"/>
      <c r="DJ971" s="34"/>
      <c r="DK971" s="34"/>
      <c r="DL971" s="34"/>
      <c r="DM971" s="34"/>
      <c r="DN971" s="34"/>
      <c r="DO971" s="34"/>
      <c r="DP971" s="34"/>
    </row>
    <row r="972" spans="43:120" s="5" customFormat="1" x14ac:dyDescent="0.25">
      <c r="AQ972" s="34"/>
      <c r="AR972" s="34"/>
      <c r="AS972" s="34"/>
      <c r="AT972" s="34"/>
      <c r="AU972" s="34"/>
      <c r="AV972" s="34"/>
      <c r="AW972" s="34"/>
      <c r="AX972" s="34"/>
      <c r="AY972" s="34"/>
      <c r="AZ972" s="34"/>
      <c r="BA972" s="34"/>
      <c r="BB972" s="34"/>
      <c r="BC972" s="34"/>
      <c r="BD972" s="34"/>
      <c r="BE972" s="34"/>
      <c r="BF972" s="34"/>
      <c r="BG972" s="34"/>
      <c r="BH972" s="34"/>
      <c r="BI972" s="34"/>
      <c r="BJ972" s="34"/>
      <c r="BK972" s="34"/>
      <c r="BL972" s="34"/>
      <c r="BM972" s="34"/>
      <c r="BN972" s="34"/>
      <c r="BO972" s="34"/>
      <c r="BP972" s="34"/>
      <c r="BQ972" s="34"/>
      <c r="BR972" s="34"/>
      <c r="BS972" s="34"/>
      <c r="BT972" s="34"/>
      <c r="BU972" s="34"/>
      <c r="BV972" s="34"/>
      <c r="BW972" s="34"/>
      <c r="BX972" s="34"/>
      <c r="BY972" s="34"/>
      <c r="BZ972" s="34"/>
      <c r="CA972" s="34"/>
      <c r="CB972" s="34"/>
      <c r="CC972" s="34"/>
      <c r="CD972" s="34"/>
      <c r="CE972" s="34"/>
      <c r="CF972" s="34"/>
      <c r="CG972" s="34"/>
      <c r="CH972" s="34"/>
      <c r="CI972" s="34"/>
      <c r="CJ972" s="34"/>
      <c r="CK972" s="34"/>
      <c r="CL972" s="34"/>
      <c r="CM972" s="34"/>
      <c r="CN972" s="34"/>
      <c r="CO972" s="34"/>
      <c r="CP972" s="34"/>
      <c r="CQ972" s="34"/>
      <c r="CR972" s="34"/>
      <c r="CS972" s="34"/>
      <c r="CT972" s="34"/>
      <c r="CU972" s="34"/>
      <c r="CV972" s="34"/>
      <c r="CW972" s="34"/>
      <c r="CX972" s="34"/>
      <c r="CY972" s="34"/>
      <c r="CZ972" s="34"/>
      <c r="DA972" s="34"/>
      <c r="DB972" s="34"/>
      <c r="DC972" s="34"/>
      <c r="DD972" s="34"/>
      <c r="DE972" s="34"/>
      <c r="DF972" s="34"/>
      <c r="DG972" s="34"/>
      <c r="DH972" s="34"/>
      <c r="DI972" s="34"/>
      <c r="DJ972" s="34"/>
      <c r="DK972" s="34"/>
      <c r="DL972" s="34"/>
      <c r="DM972" s="34"/>
      <c r="DN972" s="34"/>
      <c r="DO972" s="34"/>
      <c r="DP972" s="34"/>
    </row>
    <row r="973" spans="43:120" s="5" customFormat="1" x14ac:dyDescent="0.25">
      <c r="AQ973" s="34"/>
      <c r="AR973" s="34"/>
      <c r="AS973" s="34"/>
      <c r="AT973" s="34"/>
      <c r="AU973" s="34"/>
      <c r="AV973" s="34"/>
      <c r="AW973" s="34"/>
      <c r="AX973" s="34"/>
      <c r="AY973" s="34"/>
      <c r="AZ973" s="34"/>
      <c r="BA973" s="34"/>
      <c r="BB973" s="34"/>
      <c r="BC973" s="34"/>
      <c r="BD973" s="34"/>
      <c r="BE973" s="34"/>
      <c r="BF973" s="34"/>
      <c r="BG973" s="34"/>
      <c r="BH973" s="34"/>
      <c r="BI973" s="34"/>
      <c r="BJ973" s="34"/>
      <c r="BK973" s="34"/>
      <c r="BL973" s="34"/>
      <c r="BM973" s="34"/>
      <c r="BN973" s="34"/>
      <c r="BO973" s="34"/>
      <c r="BP973" s="34"/>
      <c r="BQ973" s="34"/>
      <c r="BR973" s="34"/>
      <c r="BS973" s="34"/>
      <c r="BT973" s="34"/>
      <c r="BU973" s="34"/>
      <c r="BV973" s="34"/>
      <c r="BW973" s="34"/>
      <c r="BX973" s="34"/>
      <c r="BY973" s="34"/>
      <c r="BZ973" s="34"/>
      <c r="CA973" s="34"/>
      <c r="CB973" s="34"/>
      <c r="CC973" s="34"/>
      <c r="CD973" s="34"/>
      <c r="CE973" s="34"/>
      <c r="CF973" s="34"/>
      <c r="CG973" s="34"/>
      <c r="CH973" s="34"/>
      <c r="CI973" s="34"/>
      <c r="CJ973" s="34"/>
      <c r="CK973" s="34"/>
      <c r="CL973" s="34"/>
      <c r="CM973" s="34"/>
      <c r="CN973" s="34"/>
      <c r="CO973" s="34"/>
      <c r="CP973" s="34"/>
      <c r="CQ973" s="34"/>
      <c r="CR973" s="34"/>
      <c r="CS973" s="34"/>
      <c r="CT973" s="34"/>
      <c r="CU973" s="34"/>
      <c r="CV973" s="34"/>
      <c r="CW973" s="34"/>
      <c r="CX973" s="34"/>
      <c r="CY973" s="34"/>
      <c r="CZ973" s="34"/>
      <c r="DA973" s="34"/>
      <c r="DB973" s="34"/>
      <c r="DC973" s="34"/>
      <c r="DD973" s="34"/>
      <c r="DE973" s="34"/>
      <c r="DF973" s="34"/>
      <c r="DG973" s="34"/>
      <c r="DH973" s="34"/>
      <c r="DI973" s="34"/>
      <c r="DJ973" s="34"/>
      <c r="DK973" s="34"/>
      <c r="DL973" s="34"/>
      <c r="DM973" s="34"/>
      <c r="DN973" s="34"/>
      <c r="DO973" s="34"/>
      <c r="DP973" s="34"/>
    </row>
    <row r="974" spans="43:120" s="5" customFormat="1" x14ac:dyDescent="0.25">
      <c r="AQ974" s="34"/>
      <c r="AR974" s="34"/>
      <c r="AS974" s="34"/>
      <c r="AT974" s="34"/>
      <c r="AU974" s="34"/>
      <c r="AV974" s="34"/>
      <c r="AW974" s="34"/>
      <c r="AX974" s="34"/>
      <c r="AY974" s="34"/>
      <c r="AZ974" s="34"/>
      <c r="BA974" s="34"/>
      <c r="BB974" s="34"/>
      <c r="BC974" s="34"/>
      <c r="BD974" s="34"/>
      <c r="BE974" s="34"/>
      <c r="BF974" s="34"/>
      <c r="BG974" s="34"/>
      <c r="BH974" s="34"/>
      <c r="BI974" s="34"/>
      <c r="BJ974" s="34"/>
      <c r="BK974" s="34"/>
      <c r="BL974" s="34"/>
      <c r="BM974" s="34"/>
      <c r="BN974" s="34"/>
      <c r="BO974" s="34"/>
      <c r="BP974" s="34"/>
      <c r="BQ974" s="34"/>
      <c r="BR974" s="34"/>
      <c r="BS974" s="34"/>
      <c r="BT974" s="34"/>
      <c r="BU974" s="34"/>
      <c r="BV974" s="34"/>
      <c r="BW974" s="34"/>
      <c r="BX974" s="34"/>
      <c r="BY974" s="34"/>
      <c r="BZ974" s="34"/>
      <c r="CA974" s="34"/>
      <c r="CB974" s="34"/>
      <c r="CC974" s="34"/>
      <c r="CD974" s="34"/>
      <c r="CE974" s="34"/>
      <c r="CF974" s="34"/>
      <c r="CG974" s="34"/>
      <c r="CH974" s="34"/>
      <c r="CI974" s="34"/>
      <c r="CJ974" s="34"/>
      <c r="CK974" s="34"/>
      <c r="CL974" s="34"/>
      <c r="CM974" s="34"/>
      <c r="CN974" s="34"/>
      <c r="CO974" s="34"/>
      <c r="CP974" s="34"/>
      <c r="CQ974" s="34"/>
      <c r="CR974" s="34"/>
      <c r="CS974" s="34"/>
      <c r="CT974" s="34"/>
      <c r="CU974" s="34"/>
      <c r="CV974" s="34"/>
      <c r="CW974" s="34"/>
      <c r="CX974" s="34"/>
      <c r="CY974" s="34"/>
      <c r="CZ974" s="34"/>
      <c r="DA974" s="34"/>
      <c r="DB974" s="34"/>
      <c r="DC974" s="34"/>
      <c r="DD974" s="34"/>
      <c r="DE974" s="34"/>
      <c r="DF974" s="34"/>
      <c r="DG974" s="34"/>
      <c r="DH974" s="34"/>
      <c r="DI974" s="34"/>
      <c r="DJ974" s="34"/>
      <c r="DK974" s="34"/>
      <c r="DL974" s="34"/>
      <c r="DM974" s="34"/>
      <c r="DN974" s="34"/>
      <c r="DO974" s="34"/>
      <c r="DP974" s="34"/>
    </row>
    <row r="975" spans="43:120" s="5" customFormat="1" x14ac:dyDescent="0.25">
      <c r="AQ975" s="34"/>
      <c r="AR975" s="34"/>
      <c r="AS975" s="34"/>
      <c r="AT975" s="34"/>
      <c r="AU975" s="34"/>
      <c r="AV975" s="34"/>
      <c r="AW975" s="34"/>
      <c r="AX975" s="34"/>
      <c r="AY975" s="34"/>
      <c r="AZ975" s="34"/>
      <c r="BA975" s="34"/>
      <c r="BB975" s="34"/>
      <c r="BC975" s="34"/>
      <c r="BD975" s="34"/>
      <c r="BE975" s="34"/>
      <c r="BF975" s="34"/>
      <c r="BG975" s="34"/>
      <c r="BH975" s="34"/>
      <c r="BI975" s="34"/>
      <c r="BJ975" s="34"/>
      <c r="BK975" s="34"/>
      <c r="BL975" s="34"/>
      <c r="BM975" s="34"/>
      <c r="BN975" s="34"/>
      <c r="BO975" s="34"/>
      <c r="BP975" s="34"/>
      <c r="BQ975" s="34"/>
      <c r="BR975" s="34"/>
      <c r="BS975" s="34"/>
      <c r="BT975" s="34"/>
      <c r="BU975" s="34"/>
      <c r="BV975" s="34"/>
      <c r="BW975" s="34"/>
      <c r="BX975" s="34"/>
      <c r="BY975" s="34"/>
      <c r="BZ975" s="34"/>
      <c r="CA975" s="34"/>
      <c r="CB975" s="34"/>
      <c r="CC975" s="34"/>
      <c r="CD975" s="34"/>
      <c r="CE975" s="34"/>
      <c r="CF975" s="34"/>
      <c r="CG975" s="34"/>
      <c r="CH975" s="34"/>
      <c r="CI975" s="34"/>
      <c r="CJ975" s="34"/>
      <c r="CK975" s="34"/>
      <c r="CL975" s="34"/>
      <c r="CM975" s="34"/>
      <c r="CN975" s="34"/>
      <c r="CO975" s="34"/>
      <c r="CP975" s="34"/>
      <c r="CQ975" s="34"/>
      <c r="CR975" s="34"/>
      <c r="CS975" s="34"/>
      <c r="CT975" s="34"/>
      <c r="CU975" s="34"/>
      <c r="CV975" s="34"/>
      <c r="CW975" s="34"/>
      <c r="CX975" s="34"/>
      <c r="CY975" s="34"/>
      <c r="CZ975" s="34"/>
      <c r="DA975" s="34"/>
      <c r="DB975" s="34"/>
      <c r="DC975" s="34"/>
      <c r="DD975" s="34"/>
      <c r="DE975" s="34"/>
      <c r="DF975" s="34"/>
      <c r="DG975" s="34"/>
      <c r="DH975" s="34"/>
      <c r="DI975" s="34"/>
      <c r="DJ975" s="34"/>
      <c r="DK975" s="34"/>
      <c r="DL975" s="34"/>
      <c r="DM975" s="34"/>
      <c r="DN975" s="34"/>
      <c r="DO975" s="34"/>
      <c r="DP975" s="34"/>
    </row>
    <row r="976" spans="43:120" s="5" customFormat="1" x14ac:dyDescent="0.25">
      <c r="AQ976" s="34"/>
      <c r="AR976" s="34"/>
      <c r="AS976" s="34"/>
      <c r="AT976" s="34"/>
      <c r="AU976" s="34"/>
      <c r="AV976" s="34"/>
      <c r="AW976" s="34"/>
      <c r="AX976" s="34"/>
      <c r="AY976" s="34"/>
      <c r="AZ976" s="34"/>
      <c r="BA976" s="34"/>
      <c r="BB976" s="34"/>
      <c r="BC976" s="34"/>
      <c r="BD976" s="34"/>
      <c r="BE976" s="34"/>
      <c r="BF976" s="34"/>
      <c r="BG976" s="34"/>
      <c r="BH976" s="34"/>
      <c r="BI976" s="34"/>
      <c r="BJ976" s="34"/>
      <c r="BK976" s="34"/>
      <c r="BL976" s="34"/>
      <c r="BM976" s="34"/>
      <c r="BN976" s="34"/>
      <c r="BO976" s="34"/>
      <c r="BP976" s="34"/>
      <c r="BQ976" s="34"/>
      <c r="BR976" s="34"/>
      <c r="BS976" s="34"/>
      <c r="BT976" s="34"/>
      <c r="BU976" s="34"/>
      <c r="BV976" s="34"/>
      <c r="BW976" s="34"/>
      <c r="BX976" s="34"/>
      <c r="BY976" s="34"/>
      <c r="BZ976" s="34"/>
      <c r="CA976" s="34"/>
      <c r="CB976" s="34"/>
      <c r="CC976" s="34"/>
      <c r="CD976" s="34"/>
      <c r="CE976" s="34"/>
      <c r="CF976" s="34"/>
      <c r="CG976" s="34"/>
      <c r="CH976" s="34"/>
      <c r="CI976" s="34"/>
      <c r="CJ976" s="34"/>
      <c r="CK976" s="34"/>
      <c r="CL976" s="34"/>
      <c r="CM976" s="34"/>
      <c r="CN976" s="34"/>
      <c r="CO976" s="34"/>
      <c r="CP976" s="34"/>
      <c r="CQ976" s="34"/>
      <c r="CR976" s="34"/>
      <c r="CS976" s="34"/>
      <c r="CT976" s="34"/>
      <c r="CU976" s="34"/>
      <c r="CV976" s="34"/>
      <c r="CW976" s="34"/>
      <c r="CX976" s="34"/>
      <c r="CY976" s="34"/>
      <c r="CZ976" s="34"/>
      <c r="DA976" s="34"/>
      <c r="DB976" s="34"/>
      <c r="DC976" s="34"/>
      <c r="DD976" s="34"/>
      <c r="DE976" s="34"/>
      <c r="DF976" s="34"/>
      <c r="DG976" s="34"/>
      <c r="DH976" s="34"/>
      <c r="DI976" s="34"/>
      <c r="DJ976" s="34"/>
      <c r="DK976" s="34"/>
      <c r="DL976" s="34"/>
      <c r="DM976" s="34"/>
      <c r="DN976" s="34"/>
      <c r="DO976" s="34"/>
      <c r="DP976" s="34"/>
    </row>
    <row r="977" spans="43:120" s="5" customFormat="1" x14ac:dyDescent="0.25">
      <c r="AQ977" s="34"/>
      <c r="AR977" s="34"/>
      <c r="AS977" s="34"/>
      <c r="AT977" s="34"/>
      <c r="AU977" s="34"/>
      <c r="AV977" s="34"/>
      <c r="AW977" s="34"/>
      <c r="AX977" s="34"/>
      <c r="AY977" s="34"/>
      <c r="AZ977" s="34"/>
      <c r="BA977" s="34"/>
      <c r="BB977" s="34"/>
      <c r="BC977" s="34"/>
      <c r="BD977" s="34"/>
      <c r="BE977" s="34"/>
      <c r="BF977" s="34"/>
      <c r="BG977" s="34"/>
      <c r="BH977" s="34"/>
      <c r="BI977" s="34"/>
      <c r="BJ977" s="34"/>
      <c r="BK977" s="34"/>
      <c r="BL977" s="34"/>
      <c r="BM977" s="34"/>
      <c r="BN977" s="34"/>
      <c r="BO977" s="34"/>
      <c r="BP977" s="34"/>
      <c r="BQ977" s="34"/>
      <c r="BR977" s="34"/>
      <c r="BS977" s="34"/>
      <c r="BT977" s="34"/>
      <c r="BU977" s="34"/>
      <c r="BV977" s="34"/>
      <c r="BW977" s="34"/>
      <c r="BX977" s="34"/>
      <c r="BY977" s="34"/>
      <c r="BZ977" s="34"/>
      <c r="CA977" s="34"/>
      <c r="CB977" s="34"/>
      <c r="CC977" s="34"/>
      <c r="CD977" s="34"/>
      <c r="CE977" s="34"/>
      <c r="CF977" s="34"/>
      <c r="CG977" s="34"/>
      <c r="CH977" s="34"/>
      <c r="CI977" s="34"/>
      <c r="CJ977" s="34"/>
      <c r="CK977" s="34"/>
      <c r="CL977" s="34"/>
      <c r="CM977" s="34"/>
      <c r="CN977" s="34"/>
      <c r="CO977" s="34"/>
      <c r="CP977" s="34"/>
      <c r="CQ977" s="34"/>
      <c r="CR977" s="34"/>
      <c r="CS977" s="34"/>
      <c r="CT977" s="34"/>
      <c r="CU977" s="34"/>
      <c r="CV977" s="34"/>
      <c r="CW977" s="34"/>
      <c r="CX977" s="34"/>
      <c r="CY977" s="34"/>
      <c r="CZ977" s="34"/>
      <c r="DA977" s="34"/>
      <c r="DB977" s="34"/>
      <c r="DC977" s="34"/>
      <c r="DD977" s="34"/>
      <c r="DE977" s="34"/>
      <c r="DF977" s="34"/>
      <c r="DG977" s="34"/>
      <c r="DH977" s="34"/>
      <c r="DI977" s="34"/>
      <c r="DJ977" s="34"/>
      <c r="DK977" s="34"/>
      <c r="DL977" s="34"/>
      <c r="DM977" s="34"/>
      <c r="DN977" s="34"/>
      <c r="DO977" s="34"/>
      <c r="DP977" s="34"/>
    </row>
    <row r="978" spans="43:120" s="5" customFormat="1" x14ac:dyDescent="0.25">
      <c r="AQ978" s="34"/>
      <c r="AR978" s="34"/>
      <c r="AS978" s="34"/>
      <c r="AT978" s="34"/>
      <c r="AU978" s="34"/>
      <c r="AV978" s="34"/>
      <c r="AW978" s="34"/>
      <c r="AX978" s="34"/>
      <c r="AY978" s="34"/>
      <c r="AZ978" s="34"/>
      <c r="BA978" s="34"/>
      <c r="BB978" s="34"/>
      <c r="BC978" s="34"/>
      <c r="BD978" s="34"/>
      <c r="BE978" s="34"/>
      <c r="BF978" s="34"/>
      <c r="BG978" s="34"/>
      <c r="BH978" s="34"/>
      <c r="BI978" s="34"/>
      <c r="BJ978" s="34"/>
      <c r="BK978" s="34"/>
      <c r="BL978" s="34"/>
      <c r="BM978" s="34"/>
      <c r="BN978" s="34"/>
      <c r="BO978" s="34"/>
      <c r="BP978" s="34"/>
      <c r="BQ978" s="34"/>
      <c r="BR978" s="34"/>
      <c r="BS978" s="34"/>
      <c r="BT978" s="34"/>
      <c r="BU978" s="34"/>
      <c r="BV978" s="34"/>
      <c r="BW978" s="34"/>
      <c r="BX978" s="34"/>
      <c r="BY978" s="34"/>
      <c r="BZ978" s="34"/>
      <c r="CA978" s="34"/>
      <c r="CB978" s="34"/>
      <c r="CC978" s="34"/>
      <c r="CD978" s="34"/>
      <c r="CE978" s="34"/>
      <c r="CF978" s="34"/>
      <c r="CG978" s="34"/>
      <c r="CH978" s="34"/>
      <c r="CI978" s="34"/>
      <c r="CJ978" s="34"/>
      <c r="CK978" s="34"/>
      <c r="CL978" s="34"/>
      <c r="CM978" s="34"/>
      <c r="CN978" s="34"/>
      <c r="CO978" s="34"/>
      <c r="CP978" s="34"/>
      <c r="CQ978" s="34"/>
      <c r="CR978" s="34"/>
      <c r="CS978" s="34"/>
      <c r="CT978" s="34"/>
      <c r="CU978" s="34"/>
      <c r="CV978" s="34"/>
      <c r="CW978" s="34"/>
      <c r="CX978" s="34"/>
      <c r="CY978" s="34"/>
      <c r="CZ978" s="34"/>
      <c r="DA978" s="34"/>
      <c r="DB978" s="34"/>
      <c r="DC978" s="34"/>
      <c r="DD978" s="34"/>
      <c r="DE978" s="34"/>
      <c r="DF978" s="34"/>
      <c r="DG978" s="34"/>
      <c r="DH978" s="34"/>
      <c r="DI978" s="34"/>
      <c r="DJ978" s="34"/>
      <c r="DK978" s="34"/>
      <c r="DL978" s="34"/>
      <c r="DM978" s="34"/>
      <c r="DN978" s="34"/>
      <c r="DO978" s="34"/>
      <c r="DP978" s="34"/>
    </row>
    <row r="979" spans="43:120" s="5" customFormat="1" x14ac:dyDescent="0.25">
      <c r="AQ979" s="34"/>
      <c r="AR979" s="34"/>
      <c r="AS979" s="34"/>
      <c r="AT979" s="34"/>
      <c r="AU979" s="34"/>
      <c r="AV979" s="34"/>
      <c r="AW979" s="34"/>
      <c r="AX979" s="34"/>
      <c r="AY979" s="34"/>
      <c r="AZ979" s="34"/>
      <c r="BA979" s="34"/>
      <c r="BB979" s="34"/>
      <c r="BC979" s="34"/>
      <c r="BD979" s="34"/>
      <c r="BE979" s="34"/>
      <c r="BF979" s="34"/>
      <c r="BG979" s="34"/>
      <c r="BH979" s="34"/>
      <c r="BI979" s="34"/>
      <c r="BJ979" s="34"/>
      <c r="BK979" s="34"/>
      <c r="BL979" s="34"/>
      <c r="BM979" s="34"/>
      <c r="BN979" s="34"/>
      <c r="BO979" s="34"/>
      <c r="BP979" s="34"/>
      <c r="BQ979" s="34"/>
      <c r="BR979" s="34"/>
      <c r="BS979" s="34"/>
      <c r="BT979" s="34"/>
      <c r="BU979" s="34"/>
      <c r="BV979" s="34"/>
      <c r="BW979" s="34"/>
      <c r="BX979" s="34"/>
      <c r="BY979" s="34"/>
      <c r="BZ979" s="34"/>
      <c r="CA979" s="34"/>
      <c r="CB979" s="34"/>
      <c r="CC979" s="34"/>
      <c r="CD979" s="34"/>
      <c r="CE979" s="34"/>
      <c r="CF979" s="34"/>
      <c r="CG979" s="34"/>
      <c r="CH979" s="34"/>
      <c r="CI979" s="34"/>
      <c r="CJ979" s="34"/>
      <c r="CK979" s="34"/>
      <c r="CL979" s="34"/>
      <c r="CM979" s="34"/>
      <c r="CN979" s="34"/>
      <c r="CO979" s="34"/>
      <c r="CP979" s="34"/>
      <c r="CQ979" s="34"/>
      <c r="CR979" s="34"/>
      <c r="CS979" s="34"/>
      <c r="CT979" s="34"/>
      <c r="CU979" s="34"/>
      <c r="CV979" s="34"/>
      <c r="CW979" s="34"/>
      <c r="CX979" s="34"/>
      <c r="CY979" s="34"/>
      <c r="CZ979" s="34"/>
      <c r="DA979" s="34"/>
      <c r="DB979" s="34"/>
      <c r="DC979" s="34"/>
      <c r="DD979" s="34"/>
      <c r="DE979" s="34"/>
      <c r="DF979" s="34"/>
      <c r="DG979" s="34"/>
      <c r="DH979" s="34"/>
      <c r="DI979" s="34"/>
      <c r="DJ979" s="34"/>
      <c r="DK979" s="34"/>
      <c r="DL979" s="34"/>
      <c r="DM979" s="34"/>
      <c r="DN979" s="34"/>
      <c r="DO979" s="34"/>
      <c r="DP979" s="34"/>
    </row>
    <row r="980" spans="43:120" s="5" customFormat="1" x14ac:dyDescent="0.25">
      <c r="AQ980" s="34"/>
      <c r="AR980" s="34"/>
      <c r="AS980" s="34"/>
      <c r="AT980" s="34"/>
      <c r="AU980" s="34"/>
      <c r="AV980" s="34"/>
      <c r="AW980" s="34"/>
      <c r="AX980" s="34"/>
      <c r="AY980" s="34"/>
      <c r="AZ980" s="34"/>
      <c r="BA980" s="34"/>
      <c r="BB980" s="34"/>
      <c r="BC980" s="34"/>
      <c r="BD980" s="34"/>
      <c r="BE980" s="34"/>
      <c r="BF980" s="34"/>
      <c r="BG980" s="34"/>
      <c r="BH980" s="34"/>
      <c r="BI980" s="34"/>
      <c r="BJ980" s="34"/>
      <c r="BK980" s="34"/>
      <c r="BL980" s="34"/>
      <c r="BM980" s="34"/>
      <c r="BN980" s="34"/>
      <c r="BO980" s="34"/>
      <c r="BP980" s="34"/>
      <c r="BQ980" s="34"/>
      <c r="BR980" s="34"/>
      <c r="BS980" s="34"/>
      <c r="BT980" s="34"/>
      <c r="BU980" s="34"/>
      <c r="BV980" s="34"/>
      <c r="BW980" s="34"/>
      <c r="BX980" s="34"/>
      <c r="BY980" s="34"/>
      <c r="BZ980" s="34"/>
      <c r="CA980" s="34"/>
      <c r="CB980" s="34"/>
      <c r="CC980" s="34"/>
      <c r="CD980" s="34"/>
      <c r="CE980" s="34"/>
      <c r="CF980" s="34"/>
      <c r="CG980" s="34"/>
      <c r="CH980" s="34"/>
      <c r="CI980" s="34"/>
      <c r="CJ980" s="34"/>
      <c r="CK980" s="34"/>
      <c r="CL980" s="34"/>
      <c r="CM980" s="34"/>
      <c r="CN980" s="34"/>
      <c r="CO980" s="34"/>
      <c r="CP980" s="34"/>
      <c r="CQ980" s="34"/>
      <c r="CR980" s="34"/>
      <c r="CS980" s="34"/>
      <c r="CT980" s="34"/>
      <c r="CU980" s="34"/>
      <c r="CV980" s="34"/>
      <c r="CW980" s="34"/>
      <c r="CX980" s="34"/>
      <c r="CY980" s="34"/>
      <c r="CZ980" s="34"/>
      <c r="DA980" s="34"/>
      <c r="DB980" s="34"/>
      <c r="DC980" s="34"/>
      <c r="DD980" s="34"/>
      <c r="DE980" s="34"/>
      <c r="DF980" s="34"/>
      <c r="DG980" s="34"/>
      <c r="DH980" s="34"/>
      <c r="DI980" s="34"/>
      <c r="DJ980" s="34"/>
      <c r="DK980" s="34"/>
      <c r="DL980" s="34"/>
      <c r="DM980" s="34"/>
      <c r="DN980" s="34"/>
      <c r="DO980" s="34"/>
      <c r="DP980" s="34"/>
    </row>
    <row r="981" spans="43:120" s="5" customFormat="1" x14ac:dyDescent="0.25">
      <c r="AQ981" s="34"/>
      <c r="AR981" s="34"/>
      <c r="AS981" s="34"/>
      <c r="AT981" s="34"/>
      <c r="AU981" s="34"/>
      <c r="AV981" s="34"/>
      <c r="AW981" s="34"/>
      <c r="AX981" s="34"/>
      <c r="AY981" s="34"/>
      <c r="AZ981" s="34"/>
      <c r="BA981" s="34"/>
      <c r="BB981" s="34"/>
      <c r="BC981" s="34"/>
      <c r="BD981" s="34"/>
      <c r="BE981" s="34"/>
      <c r="BF981" s="34"/>
      <c r="BG981" s="34"/>
      <c r="BH981" s="34"/>
      <c r="BI981" s="34"/>
      <c r="BJ981" s="34"/>
      <c r="BK981" s="34"/>
      <c r="BL981" s="34"/>
      <c r="BM981" s="34"/>
      <c r="BN981" s="34"/>
      <c r="BO981" s="34"/>
      <c r="BP981" s="34"/>
      <c r="BQ981" s="34"/>
      <c r="BR981" s="34"/>
      <c r="BS981" s="34"/>
      <c r="BT981" s="34"/>
      <c r="BU981" s="34"/>
      <c r="BV981" s="34"/>
      <c r="BW981" s="34"/>
      <c r="BX981" s="34"/>
      <c r="BY981" s="34"/>
      <c r="BZ981" s="34"/>
      <c r="CA981" s="34"/>
      <c r="CB981" s="34"/>
      <c r="CC981" s="34"/>
      <c r="CD981" s="34"/>
      <c r="CE981" s="34"/>
      <c r="CF981" s="34"/>
      <c r="CG981" s="34"/>
      <c r="CH981" s="34"/>
      <c r="CI981" s="34"/>
      <c r="CJ981" s="34"/>
      <c r="CK981" s="34"/>
      <c r="CL981" s="34"/>
      <c r="CM981" s="34"/>
      <c r="CN981" s="34"/>
      <c r="CO981" s="34"/>
      <c r="CP981" s="34"/>
      <c r="CQ981" s="34"/>
      <c r="CR981" s="34"/>
      <c r="CS981" s="34"/>
      <c r="CT981" s="34"/>
      <c r="CU981" s="34"/>
      <c r="CV981" s="34"/>
      <c r="CW981" s="34"/>
      <c r="CX981" s="34"/>
      <c r="CY981" s="34"/>
      <c r="CZ981" s="34"/>
      <c r="DA981" s="34"/>
      <c r="DB981" s="34"/>
      <c r="DC981" s="34"/>
      <c r="DD981" s="34"/>
      <c r="DE981" s="34"/>
      <c r="DF981" s="34"/>
      <c r="DG981" s="34"/>
      <c r="DH981" s="34"/>
      <c r="DI981" s="34"/>
      <c r="DJ981" s="34"/>
      <c r="DK981" s="34"/>
      <c r="DL981" s="34"/>
      <c r="DM981" s="34"/>
      <c r="DN981" s="34"/>
      <c r="DO981" s="34"/>
      <c r="DP981" s="34"/>
    </row>
    <row r="982" spans="43:120" s="5" customFormat="1" x14ac:dyDescent="0.25">
      <c r="AQ982" s="34"/>
      <c r="AR982" s="34"/>
      <c r="AS982" s="34"/>
      <c r="AT982" s="34"/>
      <c r="AU982" s="34"/>
      <c r="AV982" s="34"/>
      <c r="AW982" s="34"/>
      <c r="AX982" s="34"/>
      <c r="AY982" s="34"/>
      <c r="AZ982" s="34"/>
      <c r="BA982" s="34"/>
      <c r="BB982" s="34"/>
      <c r="BC982" s="34"/>
      <c r="BD982" s="34"/>
      <c r="BE982" s="34"/>
      <c r="BF982" s="34"/>
      <c r="BG982" s="34"/>
      <c r="BH982" s="34"/>
      <c r="BI982" s="34"/>
      <c r="BJ982" s="34"/>
      <c r="BK982" s="34"/>
      <c r="BL982" s="34"/>
      <c r="BM982" s="34"/>
      <c r="BN982" s="34"/>
      <c r="BO982" s="34"/>
      <c r="BP982" s="34"/>
      <c r="BQ982" s="34"/>
      <c r="BR982" s="34"/>
      <c r="BS982" s="34"/>
      <c r="BT982" s="34"/>
      <c r="BU982" s="34"/>
      <c r="BV982" s="34"/>
      <c r="BW982" s="34"/>
      <c r="BX982" s="34"/>
      <c r="BY982" s="34"/>
      <c r="BZ982" s="34"/>
      <c r="CA982" s="34"/>
      <c r="CB982" s="34"/>
      <c r="CC982" s="34"/>
      <c r="CD982" s="34"/>
      <c r="CE982" s="34"/>
      <c r="CF982" s="34"/>
      <c r="CG982" s="34"/>
      <c r="CH982" s="34"/>
      <c r="CI982" s="34"/>
      <c r="CJ982" s="34"/>
      <c r="CK982" s="34"/>
      <c r="CL982" s="34"/>
      <c r="CM982" s="34"/>
      <c r="CN982" s="34"/>
      <c r="CO982" s="34"/>
      <c r="CP982" s="34"/>
      <c r="CQ982" s="34"/>
      <c r="CR982" s="34"/>
      <c r="CS982" s="34"/>
      <c r="CT982" s="34"/>
      <c r="CU982" s="34"/>
      <c r="CV982" s="34"/>
      <c r="CW982" s="34"/>
      <c r="CX982" s="34"/>
      <c r="CY982" s="34"/>
      <c r="CZ982" s="34"/>
      <c r="DA982" s="34"/>
      <c r="DB982" s="34"/>
      <c r="DC982" s="34"/>
      <c r="DD982" s="34"/>
      <c r="DE982" s="34"/>
      <c r="DF982" s="34"/>
      <c r="DG982" s="34"/>
      <c r="DH982" s="34"/>
      <c r="DI982" s="34"/>
      <c r="DJ982" s="34"/>
      <c r="DK982" s="34"/>
      <c r="DL982" s="34"/>
      <c r="DM982" s="34"/>
      <c r="DN982" s="34"/>
      <c r="DO982" s="34"/>
      <c r="DP982" s="34"/>
    </row>
    <row r="983" spans="43:120" s="5" customFormat="1" x14ac:dyDescent="0.25">
      <c r="AQ983" s="34"/>
      <c r="AR983" s="34"/>
      <c r="AS983" s="34"/>
      <c r="AT983" s="34"/>
      <c r="AU983" s="34"/>
      <c r="AV983" s="34"/>
      <c r="AW983" s="34"/>
      <c r="AX983" s="34"/>
      <c r="AY983" s="34"/>
      <c r="AZ983" s="34"/>
      <c r="BA983" s="34"/>
      <c r="BB983" s="34"/>
      <c r="BC983" s="34"/>
      <c r="BD983" s="34"/>
      <c r="BE983" s="34"/>
      <c r="BF983" s="34"/>
      <c r="BG983" s="34"/>
      <c r="BH983" s="34"/>
      <c r="BI983" s="34"/>
      <c r="BJ983" s="34"/>
      <c r="BK983" s="34"/>
      <c r="BL983" s="34"/>
      <c r="BM983" s="34"/>
      <c r="BN983" s="34"/>
      <c r="BO983" s="34"/>
      <c r="BP983" s="34"/>
      <c r="BQ983" s="34"/>
      <c r="BR983" s="34"/>
      <c r="BS983" s="34"/>
      <c r="BT983" s="34"/>
      <c r="BU983" s="34"/>
      <c r="BV983" s="34"/>
      <c r="BW983" s="34"/>
      <c r="BX983" s="34"/>
      <c r="BY983" s="34"/>
      <c r="BZ983" s="34"/>
      <c r="CA983" s="34"/>
      <c r="CB983" s="34"/>
      <c r="CC983" s="34"/>
      <c r="CD983" s="34"/>
      <c r="CE983" s="34"/>
      <c r="CF983" s="34"/>
      <c r="CG983" s="34"/>
      <c r="CH983" s="34"/>
      <c r="CI983" s="34"/>
      <c r="CJ983" s="34"/>
      <c r="CK983" s="34"/>
      <c r="CL983" s="34"/>
      <c r="CM983" s="34"/>
      <c r="CN983" s="34"/>
      <c r="CO983" s="34"/>
      <c r="CP983" s="34"/>
      <c r="CQ983" s="34"/>
      <c r="CR983" s="34"/>
      <c r="CS983" s="34"/>
      <c r="CT983" s="34"/>
      <c r="CU983" s="34"/>
      <c r="CV983" s="34"/>
      <c r="CW983" s="34"/>
      <c r="CX983" s="34"/>
      <c r="CY983" s="34"/>
      <c r="CZ983" s="34"/>
      <c r="DA983" s="34"/>
      <c r="DB983" s="34"/>
      <c r="DC983" s="34"/>
      <c r="DD983" s="34"/>
      <c r="DE983" s="34"/>
      <c r="DF983" s="34"/>
      <c r="DG983" s="34"/>
      <c r="DH983" s="34"/>
      <c r="DI983" s="34"/>
      <c r="DJ983" s="34"/>
      <c r="DK983" s="34"/>
      <c r="DL983" s="34"/>
      <c r="DM983" s="34"/>
      <c r="DN983" s="34"/>
      <c r="DO983" s="34"/>
      <c r="DP983" s="34"/>
    </row>
    <row r="984" spans="43:120" s="5" customFormat="1" x14ac:dyDescent="0.25">
      <c r="AQ984" s="34"/>
      <c r="AR984" s="34"/>
      <c r="AS984" s="34"/>
      <c r="AT984" s="34"/>
      <c r="AU984" s="34"/>
      <c r="AV984" s="34"/>
      <c r="AW984" s="34"/>
      <c r="AX984" s="34"/>
      <c r="AY984" s="34"/>
      <c r="AZ984" s="34"/>
      <c r="BA984" s="34"/>
      <c r="BB984" s="34"/>
      <c r="BC984" s="34"/>
      <c r="BD984" s="34"/>
      <c r="BE984" s="34"/>
      <c r="BF984" s="34"/>
      <c r="BG984" s="34"/>
      <c r="BH984" s="34"/>
      <c r="BI984" s="34"/>
      <c r="BJ984" s="34"/>
      <c r="BK984" s="34"/>
      <c r="BL984" s="34"/>
      <c r="BM984" s="34"/>
      <c r="BN984" s="34"/>
      <c r="BO984" s="34"/>
      <c r="BP984" s="34"/>
      <c r="BQ984" s="34"/>
      <c r="BR984" s="34"/>
      <c r="BS984" s="34"/>
      <c r="BT984" s="34"/>
      <c r="BU984" s="34"/>
      <c r="BV984" s="34"/>
      <c r="BW984" s="34"/>
      <c r="BX984" s="34"/>
      <c r="BY984" s="34"/>
      <c r="BZ984" s="34"/>
      <c r="CA984" s="34"/>
      <c r="CB984" s="34"/>
      <c r="CC984" s="34"/>
      <c r="CD984" s="34"/>
      <c r="CE984" s="34"/>
      <c r="CF984" s="34"/>
      <c r="CG984" s="34"/>
      <c r="CH984" s="34"/>
      <c r="CI984" s="34"/>
      <c r="CJ984" s="34"/>
      <c r="CK984" s="34"/>
      <c r="CL984" s="34"/>
      <c r="CM984" s="34"/>
      <c r="CN984" s="34"/>
      <c r="CO984" s="34"/>
      <c r="CP984" s="34"/>
      <c r="CQ984" s="34"/>
      <c r="CR984" s="34"/>
      <c r="CS984" s="34"/>
      <c r="CT984" s="34"/>
      <c r="CU984" s="34"/>
      <c r="CV984" s="34"/>
      <c r="CW984" s="34"/>
      <c r="CX984" s="34"/>
      <c r="CY984" s="34"/>
      <c r="CZ984" s="34"/>
      <c r="DA984" s="34"/>
      <c r="DB984" s="34"/>
      <c r="DC984" s="34"/>
      <c r="DD984" s="34"/>
      <c r="DE984" s="34"/>
      <c r="DF984" s="34"/>
      <c r="DG984" s="34"/>
      <c r="DH984" s="34"/>
      <c r="DI984" s="34"/>
      <c r="DJ984" s="34"/>
      <c r="DK984" s="34"/>
      <c r="DL984" s="34"/>
      <c r="DM984" s="34"/>
      <c r="DN984" s="34"/>
      <c r="DO984" s="34"/>
      <c r="DP984" s="34"/>
    </row>
    <row r="985" spans="43:120" s="5" customFormat="1" x14ac:dyDescent="0.25">
      <c r="AQ985" s="34"/>
      <c r="AR985" s="34"/>
      <c r="AS985" s="34"/>
      <c r="AT985" s="34"/>
      <c r="AU985" s="34"/>
      <c r="AV985" s="34"/>
      <c r="AW985" s="34"/>
      <c r="AX985" s="34"/>
      <c r="AY985" s="34"/>
      <c r="AZ985" s="34"/>
      <c r="BA985" s="34"/>
      <c r="BB985" s="34"/>
      <c r="BC985" s="34"/>
      <c r="BD985" s="34"/>
      <c r="BE985" s="34"/>
      <c r="BF985" s="34"/>
      <c r="BG985" s="34"/>
      <c r="BH985" s="34"/>
      <c r="BI985" s="34"/>
      <c r="BJ985" s="34"/>
      <c r="BK985" s="34"/>
      <c r="BL985" s="34"/>
      <c r="BM985" s="34"/>
      <c r="BN985" s="34"/>
      <c r="BO985" s="34"/>
      <c r="BP985" s="34"/>
      <c r="BQ985" s="34"/>
      <c r="BR985" s="34"/>
      <c r="BS985" s="34"/>
      <c r="BT985" s="34"/>
      <c r="BU985" s="34"/>
      <c r="BV985" s="34"/>
      <c r="BW985" s="34"/>
      <c r="BX985" s="34"/>
      <c r="BY985" s="34"/>
      <c r="BZ985" s="34"/>
      <c r="CA985" s="34"/>
      <c r="CB985" s="34"/>
      <c r="CC985" s="34"/>
      <c r="CD985" s="34"/>
      <c r="CE985" s="34"/>
      <c r="CF985" s="34"/>
      <c r="CG985" s="34"/>
      <c r="CH985" s="34"/>
      <c r="CI985" s="34"/>
      <c r="CJ985" s="34"/>
      <c r="CK985" s="34"/>
      <c r="CL985" s="34"/>
      <c r="CM985" s="34"/>
      <c r="CN985" s="34"/>
      <c r="CO985" s="34"/>
      <c r="CP985" s="34"/>
      <c r="CQ985" s="34"/>
      <c r="CR985" s="34"/>
      <c r="CS985" s="34"/>
      <c r="CT985" s="34"/>
      <c r="CU985" s="34"/>
      <c r="CV985" s="34"/>
      <c r="CW985" s="34"/>
      <c r="CX985" s="34"/>
      <c r="CY985" s="34"/>
      <c r="CZ985" s="34"/>
      <c r="DA985" s="34"/>
      <c r="DB985" s="34"/>
      <c r="DC985" s="34"/>
      <c r="DD985" s="34"/>
      <c r="DE985" s="34"/>
      <c r="DF985" s="34"/>
      <c r="DG985" s="34"/>
      <c r="DH985" s="34"/>
      <c r="DI985" s="34"/>
      <c r="DJ985" s="34"/>
      <c r="DK985" s="34"/>
      <c r="DL985" s="34"/>
      <c r="DM985" s="34"/>
      <c r="DN985" s="34"/>
      <c r="DO985" s="34"/>
      <c r="DP985" s="34"/>
    </row>
    <row r="986" spans="43:120" s="5" customFormat="1" x14ac:dyDescent="0.25">
      <c r="AQ986" s="34"/>
      <c r="AR986" s="34"/>
      <c r="AS986" s="34"/>
      <c r="AT986" s="34"/>
      <c r="AU986" s="34"/>
      <c r="AV986" s="34"/>
      <c r="AW986" s="34"/>
      <c r="AX986" s="34"/>
      <c r="AY986" s="34"/>
      <c r="AZ986" s="34"/>
      <c r="BA986" s="34"/>
      <c r="BB986" s="34"/>
      <c r="BC986" s="34"/>
      <c r="BD986" s="34"/>
      <c r="BE986" s="34"/>
      <c r="BF986" s="34"/>
      <c r="BG986" s="34"/>
      <c r="BH986" s="34"/>
      <c r="BI986" s="34"/>
      <c r="BJ986" s="34"/>
      <c r="BK986" s="34"/>
      <c r="BL986" s="34"/>
      <c r="BM986" s="34"/>
      <c r="BN986" s="34"/>
      <c r="BO986" s="34"/>
      <c r="BP986" s="34"/>
      <c r="BQ986" s="34"/>
      <c r="BR986" s="34"/>
      <c r="BS986" s="34"/>
      <c r="BT986" s="34"/>
      <c r="BU986" s="34"/>
      <c r="BV986" s="34"/>
      <c r="BW986" s="34"/>
      <c r="BX986" s="34"/>
      <c r="BY986" s="34"/>
      <c r="BZ986" s="34"/>
      <c r="CA986" s="34"/>
      <c r="CB986" s="34"/>
      <c r="CC986" s="34"/>
      <c r="CD986" s="34"/>
      <c r="CE986" s="34"/>
      <c r="CF986" s="34"/>
      <c r="CG986" s="34"/>
      <c r="CH986" s="34"/>
      <c r="CI986" s="34"/>
      <c r="CJ986" s="34"/>
      <c r="CK986" s="34"/>
      <c r="CL986" s="34"/>
      <c r="CM986" s="34"/>
      <c r="CN986" s="34"/>
      <c r="CO986" s="34"/>
      <c r="CP986" s="34"/>
      <c r="CQ986" s="34"/>
      <c r="CR986" s="34"/>
      <c r="CS986" s="34"/>
      <c r="CT986" s="34"/>
      <c r="CU986" s="34"/>
      <c r="CV986" s="34"/>
      <c r="CW986" s="34"/>
      <c r="CX986" s="34"/>
      <c r="CY986" s="34"/>
      <c r="CZ986" s="34"/>
      <c r="DA986" s="34"/>
      <c r="DB986" s="34"/>
      <c r="DC986" s="34"/>
      <c r="DD986" s="34"/>
      <c r="DE986" s="34"/>
      <c r="DF986" s="34"/>
      <c r="DG986" s="34"/>
      <c r="DH986" s="34"/>
      <c r="DI986" s="34"/>
      <c r="DJ986" s="34"/>
      <c r="DK986" s="34"/>
      <c r="DL986" s="34"/>
      <c r="DM986" s="34"/>
      <c r="DN986" s="34"/>
      <c r="DO986" s="34"/>
      <c r="DP986" s="34"/>
    </row>
    <row r="987" spans="43:120" s="5" customFormat="1" x14ac:dyDescent="0.25">
      <c r="AQ987" s="34"/>
      <c r="AR987" s="34"/>
      <c r="AS987" s="34"/>
      <c r="AT987" s="34"/>
      <c r="AU987" s="34"/>
      <c r="AV987" s="34"/>
      <c r="AW987" s="34"/>
      <c r="AX987" s="34"/>
      <c r="AY987" s="34"/>
      <c r="AZ987" s="34"/>
      <c r="BA987" s="34"/>
      <c r="BB987" s="34"/>
      <c r="BC987" s="34"/>
      <c r="BD987" s="34"/>
      <c r="BE987" s="34"/>
      <c r="BF987" s="34"/>
      <c r="BG987" s="34"/>
      <c r="BH987" s="34"/>
      <c r="BI987" s="34"/>
      <c r="BJ987" s="34"/>
      <c r="BK987" s="34"/>
      <c r="BL987" s="34"/>
      <c r="BM987" s="34"/>
      <c r="BN987" s="34"/>
      <c r="BO987" s="34"/>
      <c r="BP987" s="34"/>
      <c r="BQ987" s="34"/>
      <c r="BR987" s="34"/>
      <c r="BS987" s="34"/>
      <c r="BT987" s="34"/>
      <c r="BU987" s="34"/>
      <c r="BV987" s="34"/>
      <c r="BW987" s="34"/>
      <c r="BX987" s="34"/>
      <c r="BY987" s="34"/>
      <c r="BZ987" s="34"/>
      <c r="CA987" s="34"/>
      <c r="CB987" s="34"/>
      <c r="CC987" s="34"/>
      <c r="CD987" s="34"/>
      <c r="CE987" s="34"/>
      <c r="CF987" s="34"/>
      <c r="CG987" s="34"/>
      <c r="CH987" s="34"/>
      <c r="CI987" s="34"/>
      <c r="CJ987" s="34"/>
      <c r="CK987" s="34"/>
      <c r="CL987" s="34"/>
      <c r="CM987" s="34"/>
      <c r="CN987" s="34"/>
      <c r="CO987" s="34"/>
      <c r="CP987" s="34"/>
      <c r="CQ987" s="34"/>
      <c r="CR987" s="34"/>
      <c r="CS987" s="34"/>
      <c r="CT987" s="34"/>
      <c r="CU987" s="34"/>
      <c r="CV987" s="34"/>
      <c r="CW987" s="34"/>
      <c r="CX987" s="34"/>
      <c r="CY987" s="34"/>
      <c r="CZ987" s="34"/>
      <c r="DA987" s="34"/>
      <c r="DB987" s="34"/>
      <c r="DC987" s="34"/>
      <c r="DD987" s="34"/>
      <c r="DE987" s="34"/>
      <c r="DF987" s="34"/>
      <c r="DG987" s="34"/>
      <c r="DH987" s="34"/>
      <c r="DI987" s="34"/>
      <c r="DJ987" s="34"/>
      <c r="DK987" s="34"/>
      <c r="DL987" s="34"/>
      <c r="DM987" s="34"/>
      <c r="DN987" s="34"/>
      <c r="DO987" s="34"/>
      <c r="DP987" s="34"/>
    </row>
    <row r="988" spans="43:120" s="5" customFormat="1" x14ac:dyDescent="0.25">
      <c r="AQ988" s="34"/>
      <c r="AR988" s="34"/>
      <c r="AS988" s="34"/>
      <c r="AT988" s="34"/>
      <c r="AU988" s="34"/>
      <c r="AV988" s="34"/>
      <c r="AW988" s="34"/>
      <c r="AX988" s="34"/>
      <c r="AY988" s="34"/>
      <c r="AZ988" s="34"/>
      <c r="BA988" s="34"/>
      <c r="BB988" s="34"/>
      <c r="BC988" s="34"/>
      <c r="BD988" s="34"/>
      <c r="BE988" s="34"/>
      <c r="BF988" s="34"/>
      <c r="BG988" s="34"/>
      <c r="BH988" s="34"/>
      <c r="BI988" s="34"/>
      <c r="BJ988" s="34"/>
      <c r="BK988" s="34"/>
      <c r="BL988" s="34"/>
      <c r="BM988" s="34"/>
      <c r="BN988" s="34"/>
      <c r="BO988" s="34"/>
      <c r="BP988" s="34"/>
      <c r="BQ988" s="34"/>
      <c r="BR988" s="34"/>
      <c r="BS988" s="34"/>
      <c r="BT988" s="34"/>
      <c r="BU988" s="34"/>
      <c r="BV988" s="34"/>
      <c r="BW988" s="34"/>
      <c r="BX988" s="34"/>
      <c r="BY988" s="34"/>
      <c r="BZ988" s="34"/>
      <c r="CA988" s="34"/>
      <c r="CB988" s="34"/>
      <c r="CC988" s="34"/>
      <c r="CD988" s="34"/>
      <c r="CE988" s="34"/>
      <c r="CF988" s="34"/>
      <c r="CG988" s="34"/>
      <c r="CH988" s="34"/>
      <c r="CI988" s="34"/>
      <c r="CJ988" s="34"/>
      <c r="CK988" s="34"/>
      <c r="CL988" s="34"/>
      <c r="CM988" s="34"/>
      <c r="CN988" s="34"/>
      <c r="CO988" s="34"/>
      <c r="CP988" s="34"/>
      <c r="CQ988" s="34"/>
      <c r="CR988" s="34"/>
      <c r="CS988" s="34"/>
      <c r="CT988" s="34"/>
      <c r="CU988" s="34"/>
      <c r="CV988" s="34"/>
      <c r="CW988" s="34"/>
      <c r="CX988" s="34"/>
      <c r="CY988" s="34"/>
      <c r="CZ988" s="34"/>
      <c r="DA988" s="34"/>
      <c r="DB988" s="34"/>
      <c r="DC988" s="34"/>
      <c r="DD988" s="34"/>
      <c r="DE988" s="34"/>
      <c r="DF988" s="34"/>
      <c r="DG988" s="34"/>
      <c r="DH988" s="34"/>
      <c r="DI988" s="34"/>
      <c r="DJ988" s="34"/>
      <c r="DK988" s="34"/>
      <c r="DL988" s="34"/>
      <c r="DM988" s="34"/>
      <c r="DN988" s="34"/>
      <c r="DO988" s="34"/>
      <c r="DP988" s="34"/>
    </row>
    <row r="989" spans="43:120" s="5" customFormat="1" x14ac:dyDescent="0.25">
      <c r="AQ989" s="34"/>
      <c r="AR989" s="34"/>
      <c r="AS989" s="34"/>
      <c r="AT989" s="34"/>
      <c r="AU989" s="34"/>
      <c r="AV989" s="34"/>
      <c r="AW989" s="34"/>
      <c r="AX989" s="34"/>
      <c r="AY989" s="34"/>
      <c r="AZ989" s="34"/>
      <c r="BA989" s="34"/>
      <c r="BB989" s="34"/>
      <c r="BC989" s="34"/>
      <c r="BD989" s="34"/>
      <c r="BE989" s="34"/>
      <c r="BF989" s="34"/>
      <c r="BG989" s="34"/>
      <c r="BH989" s="34"/>
      <c r="BI989" s="34"/>
      <c r="BJ989" s="34"/>
      <c r="BK989" s="34"/>
      <c r="BL989" s="34"/>
      <c r="BM989" s="34"/>
      <c r="BN989" s="34"/>
      <c r="BO989" s="34"/>
      <c r="BP989" s="34"/>
      <c r="BQ989" s="34"/>
      <c r="BR989" s="34"/>
      <c r="BS989" s="34"/>
      <c r="BT989" s="34"/>
      <c r="BU989" s="34"/>
      <c r="BV989" s="34"/>
      <c r="BW989" s="34"/>
      <c r="BX989" s="34"/>
      <c r="BY989" s="34"/>
      <c r="BZ989" s="34"/>
      <c r="CA989" s="34"/>
      <c r="CB989" s="34"/>
      <c r="CC989" s="34"/>
      <c r="CD989" s="34"/>
      <c r="CE989" s="34"/>
      <c r="CF989" s="34"/>
      <c r="CG989" s="34"/>
      <c r="CH989" s="34"/>
      <c r="CI989" s="34"/>
      <c r="CJ989" s="34"/>
      <c r="CK989" s="34"/>
      <c r="CL989" s="34"/>
      <c r="CM989" s="34"/>
      <c r="CN989" s="34"/>
      <c r="CO989" s="34"/>
      <c r="CP989" s="34"/>
      <c r="CQ989" s="34"/>
      <c r="CR989" s="34"/>
      <c r="CS989" s="34"/>
      <c r="CT989" s="34"/>
      <c r="CU989" s="34"/>
      <c r="CV989" s="34"/>
      <c r="CW989" s="34"/>
      <c r="CX989" s="34"/>
      <c r="CY989" s="34"/>
      <c r="CZ989" s="34"/>
      <c r="DA989" s="34"/>
      <c r="DB989" s="34"/>
      <c r="DC989" s="34"/>
      <c r="DD989" s="34"/>
      <c r="DE989" s="34"/>
      <c r="DF989" s="34"/>
      <c r="DG989" s="34"/>
      <c r="DH989" s="34"/>
      <c r="DI989" s="34"/>
      <c r="DJ989" s="34"/>
      <c r="DK989" s="34"/>
      <c r="DL989" s="34"/>
      <c r="DM989" s="34"/>
      <c r="DN989" s="34"/>
      <c r="DO989" s="34"/>
      <c r="DP989" s="34"/>
    </row>
    <row r="990" spans="43:120" s="5" customFormat="1" x14ac:dyDescent="0.25">
      <c r="AQ990" s="34"/>
      <c r="AR990" s="34"/>
      <c r="AS990" s="34"/>
      <c r="AT990" s="34"/>
      <c r="AU990" s="34"/>
      <c r="AV990" s="34"/>
      <c r="AW990" s="34"/>
      <c r="AX990" s="34"/>
      <c r="AY990" s="34"/>
      <c r="AZ990" s="34"/>
      <c r="BA990" s="34"/>
      <c r="BB990" s="34"/>
      <c r="BC990" s="34"/>
      <c r="BD990" s="34"/>
      <c r="BE990" s="34"/>
      <c r="BF990" s="34"/>
      <c r="BG990" s="34"/>
      <c r="BH990" s="34"/>
      <c r="BI990" s="34"/>
      <c r="BJ990" s="34"/>
      <c r="BK990" s="34"/>
      <c r="BL990" s="34"/>
      <c r="BM990" s="34"/>
      <c r="BN990" s="34"/>
      <c r="BO990" s="34"/>
      <c r="BP990" s="34"/>
      <c r="BQ990" s="34"/>
      <c r="BR990" s="34"/>
      <c r="BS990" s="34"/>
      <c r="BT990" s="34"/>
      <c r="BU990" s="34"/>
      <c r="BV990" s="34"/>
      <c r="BW990" s="34"/>
      <c r="BX990" s="34"/>
      <c r="BY990" s="34"/>
      <c r="BZ990" s="34"/>
      <c r="CA990" s="34"/>
      <c r="CB990" s="34"/>
      <c r="CC990" s="34"/>
      <c r="CD990" s="34"/>
      <c r="CE990" s="34"/>
      <c r="CF990" s="34"/>
      <c r="CG990" s="34"/>
      <c r="CH990" s="34"/>
      <c r="CI990" s="34"/>
      <c r="CJ990" s="34"/>
      <c r="CK990" s="34"/>
      <c r="CL990" s="34"/>
      <c r="CM990" s="34"/>
      <c r="CN990" s="34"/>
      <c r="CO990" s="34"/>
      <c r="CP990" s="34"/>
      <c r="CQ990" s="34"/>
      <c r="CR990" s="34"/>
      <c r="CS990" s="34"/>
      <c r="CT990" s="34"/>
      <c r="CU990" s="34"/>
      <c r="CV990" s="34"/>
      <c r="CW990" s="34"/>
      <c r="CX990" s="34"/>
      <c r="CY990" s="34"/>
      <c r="CZ990" s="34"/>
      <c r="DA990" s="34"/>
      <c r="DB990" s="34"/>
      <c r="DC990" s="34"/>
      <c r="DD990" s="34"/>
      <c r="DE990" s="34"/>
      <c r="DF990" s="34"/>
      <c r="DG990" s="34"/>
      <c r="DH990" s="34"/>
      <c r="DI990" s="34"/>
      <c r="DJ990" s="34"/>
      <c r="DK990" s="34"/>
      <c r="DL990" s="34"/>
      <c r="DM990" s="34"/>
      <c r="DN990" s="34"/>
      <c r="DO990" s="34"/>
      <c r="DP990" s="34"/>
    </row>
    <row r="991" spans="43:120" s="5" customFormat="1" x14ac:dyDescent="0.25">
      <c r="AQ991" s="34"/>
      <c r="AR991" s="34"/>
      <c r="AS991" s="34"/>
      <c r="AT991" s="34"/>
      <c r="AU991" s="34"/>
      <c r="AV991" s="34"/>
      <c r="AW991" s="34"/>
      <c r="AX991" s="34"/>
      <c r="AY991" s="34"/>
      <c r="AZ991" s="34"/>
      <c r="BA991" s="34"/>
      <c r="BB991" s="34"/>
      <c r="BC991" s="34"/>
      <c r="BD991" s="34"/>
      <c r="BE991" s="34"/>
      <c r="BF991" s="34"/>
      <c r="BG991" s="34"/>
      <c r="BH991" s="34"/>
      <c r="BI991" s="34"/>
      <c r="BJ991" s="34"/>
      <c r="BK991" s="34"/>
      <c r="BL991" s="34"/>
      <c r="BM991" s="34"/>
      <c r="BN991" s="34"/>
      <c r="BO991" s="34"/>
      <c r="BP991" s="34"/>
      <c r="BQ991" s="34"/>
      <c r="BR991" s="34"/>
      <c r="BS991" s="34"/>
      <c r="BT991" s="34"/>
      <c r="BU991" s="34"/>
      <c r="BV991" s="34"/>
      <c r="BW991" s="34"/>
      <c r="BX991" s="34"/>
      <c r="BY991" s="34"/>
      <c r="BZ991" s="34"/>
      <c r="CA991" s="34"/>
      <c r="CB991" s="34"/>
      <c r="CC991" s="34"/>
      <c r="CD991" s="34"/>
      <c r="CE991" s="34"/>
      <c r="CF991" s="34"/>
      <c r="CG991" s="34"/>
      <c r="CH991" s="34"/>
      <c r="CI991" s="34"/>
      <c r="CJ991" s="34"/>
      <c r="CK991" s="34"/>
      <c r="CL991" s="34"/>
      <c r="CM991" s="34"/>
      <c r="CN991" s="34"/>
      <c r="CO991" s="34"/>
      <c r="CP991" s="34"/>
      <c r="CQ991" s="34"/>
      <c r="CR991" s="34"/>
      <c r="CS991" s="34"/>
      <c r="CT991" s="34"/>
      <c r="CU991" s="34"/>
      <c r="CV991" s="34"/>
      <c r="CW991" s="34"/>
      <c r="CX991" s="34"/>
      <c r="CY991" s="34"/>
      <c r="CZ991" s="34"/>
      <c r="DA991" s="34"/>
      <c r="DB991" s="34"/>
      <c r="DC991" s="34"/>
      <c r="DD991" s="34"/>
      <c r="DE991" s="34"/>
      <c r="DF991" s="34"/>
      <c r="DG991" s="34"/>
      <c r="DH991" s="34"/>
      <c r="DI991" s="34"/>
      <c r="DJ991" s="34"/>
      <c r="DK991" s="34"/>
      <c r="DL991" s="34"/>
      <c r="DM991" s="34"/>
      <c r="DN991" s="34"/>
      <c r="DO991" s="34"/>
      <c r="DP991" s="34"/>
    </row>
    <row r="992" spans="43:120" s="5" customFormat="1" x14ac:dyDescent="0.25">
      <c r="AQ992" s="34"/>
      <c r="AR992" s="34"/>
      <c r="AS992" s="34"/>
      <c r="AT992" s="34"/>
      <c r="AU992" s="34"/>
      <c r="AV992" s="34"/>
      <c r="AW992" s="34"/>
      <c r="AX992" s="34"/>
      <c r="AY992" s="34"/>
      <c r="AZ992" s="34"/>
      <c r="BA992" s="34"/>
      <c r="BB992" s="34"/>
      <c r="BC992" s="34"/>
      <c r="BD992" s="34"/>
      <c r="BE992" s="34"/>
      <c r="BF992" s="34"/>
      <c r="BG992" s="34"/>
      <c r="BH992" s="34"/>
      <c r="BI992" s="34"/>
      <c r="BJ992" s="34"/>
      <c r="BK992" s="34"/>
      <c r="BL992" s="34"/>
      <c r="BM992" s="34"/>
      <c r="BN992" s="34"/>
      <c r="BO992" s="34"/>
      <c r="BP992" s="34"/>
      <c r="BQ992" s="34"/>
      <c r="BR992" s="34"/>
      <c r="BS992" s="34"/>
      <c r="BT992" s="34"/>
      <c r="BU992" s="34"/>
      <c r="BV992" s="34"/>
      <c r="BW992" s="34"/>
      <c r="BX992" s="34"/>
      <c r="BY992" s="34"/>
      <c r="BZ992" s="34"/>
      <c r="CA992" s="34"/>
      <c r="CB992" s="34"/>
      <c r="CC992" s="34"/>
      <c r="CD992" s="34"/>
      <c r="CE992" s="34"/>
      <c r="CF992" s="34"/>
      <c r="CG992" s="34"/>
      <c r="CH992" s="34"/>
      <c r="CI992" s="34"/>
      <c r="CJ992" s="34"/>
      <c r="CK992" s="34"/>
      <c r="CL992" s="34"/>
      <c r="CM992" s="34"/>
      <c r="CN992" s="34"/>
      <c r="CO992" s="34"/>
      <c r="CP992" s="34"/>
      <c r="CQ992" s="34"/>
      <c r="CR992" s="34"/>
      <c r="CS992" s="34"/>
      <c r="CT992" s="34"/>
      <c r="CU992" s="34"/>
      <c r="CV992" s="34"/>
      <c r="CW992" s="34"/>
      <c r="CX992" s="34"/>
      <c r="CY992" s="34"/>
      <c r="CZ992" s="34"/>
      <c r="DA992" s="34"/>
      <c r="DB992" s="34"/>
      <c r="DC992" s="34"/>
      <c r="DD992" s="34"/>
      <c r="DE992" s="34"/>
      <c r="DF992" s="34"/>
      <c r="DG992" s="34"/>
      <c r="DH992" s="34"/>
      <c r="DI992" s="34"/>
      <c r="DJ992" s="34"/>
      <c r="DK992" s="34"/>
      <c r="DL992" s="34"/>
      <c r="DM992" s="34"/>
      <c r="DN992" s="34"/>
      <c r="DO992" s="34"/>
      <c r="DP992" s="34"/>
    </row>
    <row r="993" spans="43:120" s="5" customFormat="1" x14ac:dyDescent="0.25">
      <c r="AQ993" s="34"/>
      <c r="AR993" s="34"/>
      <c r="AS993" s="34"/>
      <c r="AT993" s="34"/>
      <c r="AU993" s="34"/>
      <c r="AV993" s="34"/>
      <c r="AW993" s="34"/>
      <c r="AX993" s="34"/>
      <c r="AY993" s="34"/>
      <c r="AZ993" s="34"/>
      <c r="BA993" s="34"/>
      <c r="BB993" s="34"/>
      <c r="BC993" s="34"/>
      <c r="BD993" s="34"/>
      <c r="BE993" s="34"/>
      <c r="BF993" s="34"/>
      <c r="BG993" s="34"/>
      <c r="BH993" s="34"/>
      <c r="BI993" s="34"/>
      <c r="BJ993" s="34"/>
      <c r="BK993" s="34"/>
      <c r="BL993" s="34"/>
      <c r="BM993" s="34"/>
      <c r="BN993" s="34"/>
      <c r="BO993" s="34"/>
      <c r="BP993" s="34"/>
      <c r="BQ993" s="34"/>
      <c r="BR993" s="34"/>
      <c r="BS993" s="34"/>
      <c r="BT993" s="34"/>
      <c r="BU993" s="34"/>
      <c r="BV993" s="34"/>
      <c r="BW993" s="34"/>
      <c r="BX993" s="34"/>
      <c r="BY993" s="34"/>
      <c r="BZ993" s="34"/>
      <c r="CA993" s="34"/>
      <c r="CB993" s="34"/>
      <c r="CC993" s="34"/>
      <c r="CD993" s="34"/>
      <c r="CE993" s="34"/>
      <c r="CF993" s="34"/>
      <c r="CG993" s="34"/>
      <c r="CH993" s="34"/>
      <c r="CI993" s="34"/>
      <c r="CJ993" s="34"/>
      <c r="CK993" s="34"/>
      <c r="CL993" s="34"/>
      <c r="CM993" s="34"/>
      <c r="CN993" s="34"/>
      <c r="CO993" s="34"/>
      <c r="CP993" s="34"/>
      <c r="CQ993" s="34"/>
      <c r="CR993" s="34"/>
      <c r="CS993" s="34"/>
      <c r="CT993" s="34"/>
      <c r="CU993" s="34"/>
      <c r="CV993" s="34"/>
      <c r="CW993" s="34"/>
      <c r="CX993" s="34"/>
      <c r="CY993" s="34"/>
      <c r="CZ993" s="34"/>
      <c r="DA993" s="34"/>
      <c r="DB993" s="34"/>
      <c r="DC993" s="34"/>
      <c r="DD993" s="34"/>
      <c r="DE993" s="34"/>
      <c r="DF993" s="34"/>
      <c r="DG993" s="34"/>
      <c r="DH993" s="34"/>
      <c r="DI993" s="34"/>
      <c r="DJ993" s="34"/>
      <c r="DK993" s="34"/>
      <c r="DL993" s="34"/>
      <c r="DM993" s="34"/>
      <c r="DN993" s="34"/>
      <c r="DO993" s="34"/>
      <c r="DP993" s="34"/>
    </row>
    <row r="994" spans="43:120" s="5" customFormat="1" x14ac:dyDescent="0.25">
      <c r="AQ994" s="34"/>
      <c r="AR994" s="34"/>
      <c r="AS994" s="34"/>
      <c r="AT994" s="34"/>
      <c r="AU994" s="34"/>
      <c r="AV994" s="34"/>
      <c r="AW994" s="34"/>
      <c r="AX994" s="34"/>
      <c r="AY994" s="34"/>
      <c r="AZ994" s="34"/>
      <c r="BA994" s="34"/>
      <c r="BB994" s="34"/>
      <c r="BC994" s="34"/>
      <c r="BD994" s="34"/>
      <c r="BE994" s="34"/>
      <c r="BF994" s="34"/>
      <c r="BG994" s="34"/>
      <c r="BH994" s="34"/>
      <c r="BI994" s="34"/>
      <c r="BJ994" s="34"/>
      <c r="BK994" s="34"/>
      <c r="BL994" s="34"/>
      <c r="BM994" s="34"/>
      <c r="BN994" s="34"/>
      <c r="BO994" s="34"/>
      <c r="BP994" s="34"/>
      <c r="BQ994" s="34"/>
      <c r="BR994" s="34"/>
      <c r="BS994" s="34"/>
      <c r="BT994" s="34"/>
      <c r="BU994" s="34"/>
      <c r="BV994" s="34"/>
      <c r="BW994" s="34"/>
      <c r="BX994" s="34"/>
      <c r="BY994" s="34"/>
      <c r="BZ994" s="34"/>
      <c r="CA994" s="34"/>
      <c r="CB994" s="34"/>
      <c r="CC994" s="34"/>
      <c r="CD994" s="34"/>
      <c r="CE994" s="34"/>
      <c r="CF994" s="34"/>
      <c r="CG994" s="34"/>
      <c r="CH994" s="34"/>
      <c r="CI994" s="34"/>
      <c r="CJ994" s="34"/>
      <c r="CK994" s="34"/>
      <c r="CL994" s="34"/>
      <c r="CM994" s="34"/>
      <c r="CN994" s="34"/>
      <c r="CO994" s="34"/>
      <c r="CP994" s="34"/>
      <c r="CQ994" s="34"/>
      <c r="CR994" s="34"/>
      <c r="CS994" s="34"/>
      <c r="CT994" s="34"/>
      <c r="CU994" s="34"/>
      <c r="CV994" s="34"/>
      <c r="CW994" s="34"/>
      <c r="CX994" s="34"/>
      <c r="CY994" s="34"/>
      <c r="CZ994" s="34"/>
      <c r="DA994" s="34"/>
      <c r="DB994" s="34"/>
      <c r="DC994" s="34"/>
      <c r="DD994" s="34"/>
      <c r="DE994" s="34"/>
      <c r="DF994" s="34"/>
      <c r="DG994" s="34"/>
      <c r="DH994" s="34"/>
      <c r="DI994" s="34"/>
      <c r="DJ994" s="34"/>
      <c r="DK994" s="34"/>
      <c r="DL994" s="34"/>
      <c r="DM994" s="34"/>
      <c r="DN994" s="34"/>
      <c r="DO994" s="34"/>
      <c r="DP994" s="34"/>
    </row>
    <row r="995" spans="43:120" s="5" customFormat="1" x14ac:dyDescent="0.25">
      <c r="AQ995" s="34"/>
      <c r="AR995" s="34"/>
      <c r="AS995" s="34"/>
      <c r="AT995" s="34"/>
      <c r="AU995" s="34"/>
      <c r="AV995" s="34"/>
      <c r="AW995" s="34"/>
      <c r="AX995" s="34"/>
      <c r="AY995" s="34"/>
      <c r="AZ995" s="34"/>
      <c r="BA995" s="34"/>
      <c r="BB995" s="34"/>
      <c r="BC995" s="34"/>
      <c r="BD995" s="34"/>
      <c r="BE995" s="34"/>
      <c r="BF995" s="34"/>
      <c r="BG995" s="34"/>
      <c r="BH995" s="34"/>
      <c r="BI995" s="34"/>
      <c r="BJ995" s="34"/>
      <c r="BK995" s="34"/>
      <c r="BL995" s="34"/>
      <c r="BM995" s="34"/>
      <c r="BN995" s="34"/>
      <c r="BO995" s="34"/>
      <c r="BP995" s="34"/>
      <c r="BQ995" s="34"/>
      <c r="BR995" s="34"/>
      <c r="BS995" s="34"/>
      <c r="BT995" s="34"/>
      <c r="BU995" s="34"/>
      <c r="BV995" s="34"/>
      <c r="BW995" s="34"/>
      <c r="BX995" s="34"/>
      <c r="BY995" s="34"/>
      <c r="BZ995" s="34"/>
      <c r="CA995" s="34"/>
      <c r="CB995" s="34"/>
      <c r="CC995" s="34"/>
      <c r="CD995" s="34"/>
      <c r="CE995" s="34"/>
      <c r="CF995" s="34"/>
      <c r="CG995" s="34"/>
      <c r="CH995" s="34"/>
      <c r="CI995" s="34"/>
      <c r="CJ995" s="34"/>
      <c r="CK995" s="34"/>
      <c r="CL995" s="34"/>
      <c r="CM995" s="34"/>
      <c r="CN995" s="34"/>
      <c r="CO995" s="34"/>
      <c r="CP995" s="34"/>
      <c r="CQ995" s="34"/>
      <c r="CR995" s="34"/>
      <c r="CS995" s="34"/>
      <c r="CT995" s="34"/>
      <c r="CU995" s="34"/>
      <c r="CV995" s="34"/>
      <c r="CW995" s="34"/>
      <c r="CX995" s="34"/>
      <c r="CY995" s="34"/>
      <c r="CZ995" s="34"/>
      <c r="DA995" s="34"/>
      <c r="DB995" s="34"/>
      <c r="DC995" s="34"/>
      <c r="DD995" s="34"/>
      <c r="DE995" s="34"/>
      <c r="DF995" s="34"/>
      <c r="DG995" s="34"/>
      <c r="DH995" s="34"/>
      <c r="DI995" s="34"/>
      <c r="DJ995" s="34"/>
      <c r="DK995" s="34"/>
      <c r="DL995" s="34"/>
      <c r="DM995" s="34"/>
      <c r="DN995" s="34"/>
      <c r="DO995" s="34"/>
      <c r="DP995" s="34"/>
    </row>
    <row r="996" spans="43:120" s="5" customFormat="1" x14ac:dyDescent="0.25">
      <c r="AQ996" s="34"/>
      <c r="AR996" s="34"/>
      <c r="AS996" s="34"/>
      <c r="AT996" s="34"/>
      <c r="AU996" s="34"/>
      <c r="AV996" s="34"/>
      <c r="AW996" s="34"/>
      <c r="AX996" s="34"/>
      <c r="AY996" s="34"/>
      <c r="AZ996" s="34"/>
      <c r="BA996" s="34"/>
      <c r="BB996" s="34"/>
      <c r="BC996" s="34"/>
      <c r="BD996" s="34"/>
      <c r="BE996" s="34"/>
      <c r="BF996" s="34"/>
      <c r="BG996" s="34"/>
      <c r="BH996" s="34"/>
      <c r="BI996" s="34"/>
      <c r="BJ996" s="34"/>
      <c r="BK996" s="34"/>
      <c r="BL996" s="34"/>
      <c r="BM996" s="34"/>
      <c r="BN996" s="34"/>
      <c r="BO996" s="34"/>
      <c r="BP996" s="34"/>
      <c r="BQ996" s="34"/>
      <c r="BR996" s="34"/>
      <c r="BS996" s="34"/>
      <c r="BT996" s="34"/>
      <c r="BU996" s="34"/>
      <c r="BV996" s="34"/>
      <c r="BW996" s="34"/>
      <c r="BX996" s="34"/>
      <c r="BY996" s="34"/>
      <c r="BZ996" s="34"/>
      <c r="CA996" s="34"/>
      <c r="CB996" s="34"/>
      <c r="CC996" s="34"/>
      <c r="CD996" s="34"/>
      <c r="CE996" s="34"/>
      <c r="CF996" s="34"/>
      <c r="CG996" s="34"/>
      <c r="CH996" s="34"/>
      <c r="CI996" s="34"/>
      <c r="CJ996" s="34"/>
      <c r="CK996" s="34"/>
      <c r="CL996" s="34"/>
      <c r="CM996" s="34"/>
      <c r="CN996" s="34"/>
      <c r="CO996" s="34"/>
      <c r="CP996" s="34"/>
      <c r="CQ996" s="34"/>
      <c r="CR996" s="34"/>
      <c r="CS996" s="34"/>
      <c r="CT996" s="34"/>
      <c r="CU996" s="34"/>
      <c r="CV996" s="34"/>
      <c r="CW996" s="34"/>
      <c r="CX996" s="34"/>
      <c r="CY996" s="34"/>
      <c r="CZ996" s="34"/>
      <c r="DA996" s="34"/>
      <c r="DB996" s="34"/>
      <c r="DC996" s="34"/>
      <c r="DD996" s="34"/>
      <c r="DE996" s="34"/>
      <c r="DF996" s="34"/>
      <c r="DG996" s="34"/>
      <c r="DH996" s="34"/>
      <c r="DI996" s="34"/>
      <c r="DJ996" s="34"/>
      <c r="DK996" s="34"/>
      <c r="DL996" s="34"/>
      <c r="DM996" s="34"/>
      <c r="DN996" s="34"/>
      <c r="DO996" s="34"/>
      <c r="DP996" s="34"/>
    </row>
    <row r="997" spans="43:120" s="5" customFormat="1" x14ac:dyDescent="0.25">
      <c r="AQ997" s="34"/>
      <c r="AR997" s="34"/>
      <c r="AS997" s="34"/>
      <c r="AT997" s="34"/>
      <c r="AU997" s="34"/>
      <c r="AV997" s="34"/>
      <c r="AW997" s="34"/>
      <c r="AX997" s="34"/>
      <c r="AY997" s="34"/>
      <c r="AZ997" s="34"/>
      <c r="BA997" s="34"/>
      <c r="BB997" s="34"/>
      <c r="BC997" s="34"/>
      <c r="BD997" s="34"/>
      <c r="BE997" s="34"/>
      <c r="BF997" s="34"/>
      <c r="BG997" s="34"/>
      <c r="BH997" s="34"/>
      <c r="BI997" s="34"/>
      <c r="BJ997" s="34"/>
      <c r="BK997" s="34"/>
      <c r="BL997" s="34"/>
      <c r="BM997" s="34"/>
      <c r="BN997" s="34"/>
      <c r="BO997" s="34"/>
      <c r="BP997" s="34"/>
      <c r="BQ997" s="34"/>
      <c r="BR997" s="34"/>
      <c r="BS997" s="34"/>
      <c r="BT997" s="34"/>
      <c r="BU997" s="34"/>
      <c r="BV997" s="34"/>
      <c r="BW997" s="34"/>
      <c r="BX997" s="34"/>
      <c r="BY997" s="34"/>
      <c r="BZ997" s="34"/>
      <c r="CA997" s="34"/>
      <c r="CB997" s="34"/>
      <c r="CC997" s="34"/>
      <c r="CD997" s="34"/>
      <c r="CE997" s="34"/>
      <c r="CF997" s="34"/>
      <c r="CG997" s="34"/>
      <c r="CH997" s="34"/>
      <c r="CI997" s="34"/>
      <c r="CJ997" s="34"/>
      <c r="CK997" s="34"/>
      <c r="CL997" s="34"/>
      <c r="CM997" s="34"/>
      <c r="CN997" s="34"/>
      <c r="CO997" s="34"/>
      <c r="CP997" s="34"/>
      <c r="CQ997" s="34"/>
      <c r="CR997" s="34"/>
      <c r="CS997" s="34"/>
      <c r="CT997" s="34"/>
      <c r="CU997" s="34"/>
      <c r="CV997" s="34"/>
      <c r="CW997" s="34"/>
      <c r="CX997" s="34"/>
      <c r="CY997" s="34"/>
      <c r="CZ997" s="34"/>
      <c r="DA997" s="34"/>
      <c r="DB997" s="34"/>
      <c r="DC997" s="34"/>
      <c r="DD997" s="34"/>
      <c r="DE997" s="34"/>
      <c r="DF997" s="34"/>
      <c r="DG997" s="34"/>
      <c r="DH997" s="34"/>
      <c r="DI997" s="34"/>
      <c r="DJ997" s="34"/>
      <c r="DK997" s="34"/>
      <c r="DL997" s="34"/>
      <c r="DM997" s="34"/>
      <c r="DN997" s="34"/>
      <c r="DO997" s="34"/>
      <c r="DP997" s="34"/>
    </row>
    <row r="998" spans="43:120" s="5" customFormat="1" x14ac:dyDescent="0.25">
      <c r="AQ998" s="34"/>
      <c r="AR998" s="34"/>
      <c r="AS998" s="34"/>
      <c r="AT998" s="34"/>
      <c r="AU998" s="34"/>
      <c r="AV998" s="34"/>
      <c r="AW998" s="34"/>
      <c r="AX998" s="34"/>
      <c r="AY998" s="34"/>
      <c r="AZ998" s="34"/>
      <c r="BA998" s="34"/>
      <c r="BB998" s="34"/>
      <c r="BC998" s="34"/>
      <c r="BD998" s="34"/>
      <c r="BE998" s="34"/>
      <c r="BF998" s="34"/>
      <c r="BG998" s="34"/>
      <c r="BH998" s="34"/>
      <c r="BI998" s="34"/>
      <c r="BJ998" s="34"/>
      <c r="BK998" s="34"/>
      <c r="BL998" s="34"/>
      <c r="BM998" s="34"/>
      <c r="BN998" s="34"/>
      <c r="BO998" s="34"/>
      <c r="BP998" s="34"/>
      <c r="BQ998" s="34"/>
      <c r="BR998" s="34"/>
      <c r="BS998" s="34"/>
      <c r="BT998" s="34"/>
      <c r="BU998" s="34"/>
      <c r="BV998" s="34"/>
      <c r="BW998" s="34"/>
      <c r="BX998" s="34"/>
      <c r="BY998" s="34"/>
      <c r="BZ998" s="34"/>
      <c r="CA998" s="34"/>
      <c r="CB998" s="34"/>
      <c r="CC998" s="34"/>
      <c r="CD998" s="34"/>
      <c r="CE998" s="34"/>
      <c r="CF998" s="34"/>
      <c r="CG998" s="34"/>
      <c r="CH998" s="34"/>
      <c r="CI998" s="34"/>
      <c r="CJ998" s="34"/>
      <c r="CK998" s="34"/>
      <c r="CL998" s="34"/>
      <c r="CM998" s="34"/>
      <c r="CN998" s="34"/>
      <c r="CO998" s="34"/>
      <c r="CP998" s="34"/>
      <c r="CQ998" s="34"/>
      <c r="CR998" s="34"/>
      <c r="CS998" s="34"/>
      <c r="CT998" s="34"/>
      <c r="CU998" s="34"/>
      <c r="CV998" s="34"/>
      <c r="CW998" s="34"/>
      <c r="CX998" s="34"/>
      <c r="CY998" s="34"/>
      <c r="CZ998" s="34"/>
      <c r="DA998" s="34"/>
      <c r="DB998" s="34"/>
      <c r="DC998" s="34"/>
      <c r="DD998" s="34"/>
      <c r="DE998" s="34"/>
      <c r="DF998" s="34"/>
      <c r="DG998" s="34"/>
      <c r="DH998" s="34"/>
      <c r="DI998" s="34"/>
      <c r="DJ998" s="34"/>
      <c r="DK998" s="34"/>
      <c r="DL998" s="34"/>
      <c r="DM998" s="34"/>
      <c r="DN998" s="34"/>
      <c r="DO998" s="34"/>
      <c r="DP998" s="34"/>
    </row>
    <row r="999" spans="43:120" s="5" customFormat="1" x14ac:dyDescent="0.25">
      <c r="AQ999" s="34"/>
      <c r="AR999" s="34"/>
      <c r="AS999" s="34"/>
      <c r="AT999" s="34"/>
      <c r="AU999" s="34"/>
      <c r="AV999" s="34"/>
      <c r="AW999" s="34"/>
      <c r="AX999" s="34"/>
      <c r="AY999" s="34"/>
      <c r="AZ999" s="34"/>
      <c r="BA999" s="34"/>
      <c r="BB999" s="34"/>
      <c r="BC999" s="34"/>
      <c r="BD999" s="34"/>
      <c r="BE999" s="34"/>
      <c r="BF999" s="34"/>
      <c r="BG999" s="34"/>
      <c r="BH999" s="34"/>
      <c r="BI999" s="34"/>
      <c r="BJ999" s="34"/>
      <c r="BK999" s="34"/>
      <c r="BL999" s="34"/>
      <c r="BM999" s="34"/>
      <c r="BN999" s="34"/>
      <c r="BO999" s="34"/>
      <c r="BP999" s="34"/>
      <c r="BQ999" s="34"/>
      <c r="BR999" s="34"/>
      <c r="BS999" s="34"/>
      <c r="BT999" s="34"/>
      <c r="BU999" s="34"/>
      <c r="BV999" s="34"/>
      <c r="BW999" s="34"/>
      <c r="BX999" s="34"/>
      <c r="BY999" s="34"/>
      <c r="BZ999" s="34"/>
      <c r="CA999" s="34"/>
      <c r="CB999" s="34"/>
      <c r="CC999" s="34"/>
      <c r="CD999" s="34"/>
      <c r="CE999" s="34"/>
      <c r="CF999" s="34"/>
      <c r="CG999" s="34"/>
      <c r="CH999" s="34"/>
      <c r="CI999" s="34"/>
      <c r="CJ999" s="34"/>
      <c r="CK999" s="34"/>
      <c r="CL999" s="34"/>
      <c r="CM999" s="34"/>
      <c r="CN999" s="34"/>
      <c r="CO999" s="34"/>
      <c r="CP999" s="34"/>
      <c r="CQ999" s="34"/>
      <c r="CR999" s="34"/>
      <c r="CS999" s="34"/>
      <c r="CT999" s="34"/>
      <c r="CU999" s="34"/>
      <c r="CV999" s="34"/>
      <c r="CW999" s="34"/>
      <c r="CX999" s="34"/>
      <c r="CY999" s="34"/>
      <c r="CZ999" s="34"/>
      <c r="DA999" s="34"/>
      <c r="DB999" s="34"/>
      <c r="DC999" s="34"/>
      <c r="DD999" s="34"/>
      <c r="DE999" s="34"/>
      <c r="DF999" s="34"/>
      <c r="DG999" s="34"/>
      <c r="DH999" s="34"/>
      <c r="DI999" s="34"/>
      <c r="DJ999" s="34"/>
      <c r="DK999" s="34"/>
      <c r="DL999" s="34"/>
      <c r="DM999" s="34"/>
      <c r="DN999" s="34"/>
      <c r="DO999" s="34"/>
      <c r="DP999" s="34"/>
    </row>
    <row r="1000" spans="43:120" s="5" customFormat="1" x14ac:dyDescent="0.25">
      <c r="AQ1000" s="34"/>
      <c r="AR1000" s="34"/>
      <c r="AS1000" s="34"/>
      <c r="AT1000" s="34"/>
      <c r="AU1000" s="34"/>
      <c r="AV1000" s="34"/>
      <c r="AW1000" s="34"/>
      <c r="AX1000" s="34"/>
      <c r="AY1000" s="34"/>
      <c r="AZ1000" s="34"/>
      <c r="BA1000" s="34"/>
      <c r="BB1000" s="34"/>
      <c r="BC1000" s="34"/>
      <c r="BD1000" s="34"/>
      <c r="BE1000" s="34"/>
      <c r="BF1000" s="34"/>
      <c r="BG1000" s="34"/>
      <c r="BH1000" s="34"/>
      <c r="BI1000" s="34"/>
      <c r="BJ1000" s="34"/>
      <c r="BK1000" s="34"/>
      <c r="BL1000" s="34"/>
      <c r="BM1000" s="34"/>
      <c r="BN1000" s="34"/>
      <c r="BO1000" s="34"/>
      <c r="BP1000" s="34"/>
      <c r="BQ1000" s="34"/>
      <c r="BR1000" s="34"/>
      <c r="BS1000" s="34"/>
      <c r="BT1000" s="34"/>
      <c r="BU1000" s="34"/>
      <c r="BV1000" s="34"/>
      <c r="BW1000" s="34"/>
      <c r="BX1000" s="34"/>
      <c r="BY1000" s="34"/>
      <c r="BZ1000" s="34"/>
      <c r="CA1000" s="34"/>
      <c r="CB1000" s="34"/>
      <c r="CC1000" s="34"/>
      <c r="CD1000" s="34"/>
      <c r="CE1000" s="34"/>
      <c r="CF1000" s="34"/>
      <c r="CG1000" s="34"/>
      <c r="CH1000" s="34"/>
      <c r="CI1000" s="34"/>
      <c r="CJ1000" s="34"/>
      <c r="CK1000" s="34"/>
      <c r="CL1000" s="34"/>
      <c r="CM1000" s="34"/>
      <c r="CN1000" s="34"/>
      <c r="CO1000" s="34"/>
      <c r="CP1000" s="34"/>
      <c r="CQ1000" s="34"/>
      <c r="CR1000" s="34"/>
      <c r="CS1000" s="34"/>
      <c r="CT1000" s="34"/>
      <c r="CU1000" s="34"/>
      <c r="CV1000" s="34"/>
      <c r="CW1000" s="34"/>
      <c r="CX1000" s="34"/>
      <c r="CY1000" s="34"/>
      <c r="CZ1000" s="34"/>
      <c r="DA1000" s="34"/>
      <c r="DB1000" s="34"/>
      <c r="DC1000" s="34"/>
      <c r="DD1000" s="34"/>
      <c r="DE1000" s="34"/>
      <c r="DF1000" s="34"/>
      <c r="DG1000" s="34"/>
      <c r="DH1000" s="34"/>
      <c r="DI1000" s="34"/>
      <c r="DJ1000" s="34"/>
      <c r="DK1000" s="34"/>
      <c r="DL1000" s="34"/>
      <c r="DM1000" s="34"/>
      <c r="DN1000" s="34"/>
      <c r="DO1000" s="34"/>
      <c r="DP1000" s="34"/>
    </row>
    <row r="1001" spans="43:120" s="5" customFormat="1" x14ac:dyDescent="0.25">
      <c r="AQ1001" s="34"/>
      <c r="AR1001" s="34"/>
      <c r="AS1001" s="34"/>
      <c r="AT1001" s="34"/>
      <c r="AU1001" s="34"/>
      <c r="AV1001" s="34"/>
      <c r="AW1001" s="34"/>
      <c r="AX1001" s="34"/>
      <c r="AY1001" s="34"/>
      <c r="AZ1001" s="34"/>
      <c r="BA1001" s="34"/>
      <c r="BB1001" s="34"/>
      <c r="BC1001" s="34"/>
      <c r="BD1001" s="34"/>
      <c r="BE1001" s="34"/>
      <c r="BF1001" s="34"/>
      <c r="BG1001" s="34"/>
      <c r="BH1001" s="34"/>
      <c r="BI1001" s="34"/>
      <c r="BJ1001" s="34"/>
      <c r="BK1001" s="34"/>
      <c r="BL1001" s="34"/>
      <c r="BM1001" s="34"/>
      <c r="BN1001" s="34"/>
      <c r="BO1001" s="34"/>
      <c r="BP1001" s="34"/>
      <c r="BQ1001" s="34"/>
      <c r="BR1001" s="34"/>
      <c r="BS1001" s="34"/>
      <c r="BT1001" s="34"/>
      <c r="BU1001" s="34"/>
      <c r="BV1001" s="34"/>
      <c r="BW1001" s="34"/>
      <c r="BX1001" s="34"/>
      <c r="BY1001" s="34"/>
      <c r="BZ1001" s="34"/>
      <c r="CA1001" s="34"/>
      <c r="CB1001" s="34"/>
      <c r="CC1001" s="34"/>
      <c r="CD1001" s="34"/>
      <c r="CE1001" s="34"/>
      <c r="CF1001" s="34"/>
      <c r="CG1001" s="34"/>
      <c r="CH1001" s="34"/>
      <c r="CI1001" s="34"/>
      <c r="CJ1001" s="34"/>
      <c r="CK1001" s="34"/>
      <c r="CL1001" s="34"/>
      <c r="CM1001" s="34"/>
      <c r="CN1001" s="34"/>
      <c r="CO1001" s="34"/>
      <c r="CP1001" s="34"/>
      <c r="CQ1001" s="34"/>
      <c r="CR1001" s="34"/>
      <c r="CS1001" s="34"/>
      <c r="CT1001" s="34"/>
      <c r="CU1001" s="34"/>
      <c r="CV1001" s="34"/>
      <c r="CW1001" s="34"/>
      <c r="CX1001" s="34"/>
      <c r="CY1001" s="34"/>
      <c r="CZ1001" s="34"/>
      <c r="DA1001" s="34"/>
      <c r="DB1001" s="34"/>
      <c r="DC1001" s="34"/>
      <c r="DD1001" s="34"/>
      <c r="DE1001" s="34"/>
      <c r="DF1001" s="34"/>
      <c r="DG1001" s="34"/>
      <c r="DH1001" s="34"/>
      <c r="DI1001" s="34"/>
      <c r="DJ1001" s="34"/>
      <c r="DK1001" s="34"/>
      <c r="DL1001" s="34"/>
      <c r="DM1001" s="34"/>
      <c r="DN1001" s="34"/>
      <c r="DO1001" s="34"/>
      <c r="DP1001" s="34"/>
    </row>
    <row r="1002" spans="43:120" s="5" customFormat="1" x14ac:dyDescent="0.25">
      <c r="AQ1002" s="34"/>
      <c r="AR1002" s="34"/>
      <c r="AS1002" s="34"/>
      <c r="AT1002" s="34"/>
      <c r="AU1002" s="34"/>
      <c r="AV1002" s="34"/>
      <c r="AW1002" s="34"/>
      <c r="AX1002" s="34"/>
      <c r="AY1002" s="34"/>
      <c r="AZ1002" s="34"/>
      <c r="BA1002" s="34"/>
      <c r="BB1002" s="34"/>
      <c r="BC1002" s="34"/>
      <c r="BD1002" s="34"/>
      <c r="BE1002" s="34"/>
      <c r="BF1002" s="34"/>
      <c r="BG1002" s="34"/>
      <c r="BH1002" s="34"/>
      <c r="BI1002" s="34"/>
      <c r="BJ1002" s="34"/>
      <c r="BK1002" s="34"/>
      <c r="BL1002" s="34"/>
      <c r="BM1002" s="34"/>
      <c r="BN1002" s="34"/>
      <c r="BO1002" s="34"/>
      <c r="BP1002" s="34"/>
      <c r="BQ1002" s="34"/>
      <c r="BR1002" s="34"/>
      <c r="BS1002" s="34"/>
      <c r="BT1002" s="34"/>
      <c r="BU1002" s="34"/>
      <c r="BV1002" s="34"/>
      <c r="BW1002" s="34"/>
      <c r="BX1002" s="34"/>
      <c r="BY1002" s="34"/>
      <c r="BZ1002" s="34"/>
      <c r="CA1002" s="34"/>
      <c r="CB1002" s="34"/>
      <c r="CC1002" s="34"/>
      <c r="CD1002" s="34"/>
      <c r="CE1002" s="34"/>
      <c r="CF1002" s="34"/>
      <c r="CG1002" s="34"/>
      <c r="CH1002" s="34"/>
      <c r="CI1002" s="34"/>
      <c r="CJ1002" s="34"/>
      <c r="CK1002" s="34"/>
      <c r="CL1002" s="34"/>
      <c r="CM1002" s="34"/>
      <c r="CN1002" s="34"/>
      <c r="CO1002" s="34"/>
      <c r="CP1002" s="34"/>
      <c r="CQ1002" s="34"/>
      <c r="CR1002" s="34"/>
      <c r="CS1002" s="34"/>
      <c r="CT1002" s="34"/>
      <c r="CU1002" s="34"/>
      <c r="CV1002" s="34"/>
      <c r="CW1002" s="34"/>
      <c r="CX1002" s="34"/>
      <c r="CY1002" s="34"/>
      <c r="CZ1002" s="34"/>
      <c r="DA1002" s="34"/>
      <c r="DB1002" s="34"/>
      <c r="DC1002" s="34"/>
      <c r="DD1002" s="34"/>
      <c r="DE1002" s="34"/>
      <c r="DF1002" s="34"/>
      <c r="DG1002" s="34"/>
      <c r="DH1002" s="34"/>
      <c r="DI1002" s="34"/>
      <c r="DJ1002" s="34"/>
      <c r="DK1002" s="34"/>
      <c r="DL1002" s="34"/>
      <c r="DM1002" s="34"/>
      <c r="DN1002" s="34"/>
      <c r="DO1002" s="34"/>
      <c r="DP1002" s="34"/>
    </row>
    <row r="1003" spans="43:120" s="5" customFormat="1" x14ac:dyDescent="0.25">
      <c r="AQ1003" s="34"/>
      <c r="AR1003" s="34"/>
      <c r="AS1003" s="34"/>
      <c r="AT1003" s="34"/>
      <c r="AU1003" s="34"/>
      <c r="AV1003" s="34"/>
      <c r="AW1003" s="34"/>
      <c r="AX1003" s="34"/>
      <c r="AY1003" s="34"/>
      <c r="AZ1003" s="34"/>
      <c r="BA1003" s="34"/>
      <c r="BB1003" s="34"/>
      <c r="BC1003" s="34"/>
      <c r="BD1003" s="34"/>
      <c r="BE1003" s="34"/>
      <c r="BF1003" s="34"/>
      <c r="BG1003" s="34"/>
      <c r="BH1003" s="34"/>
      <c r="BI1003" s="34"/>
      <c r="BJ1003" s="34"/>
      <c r="BK1003" s="34"/>
      <c r="BL1003" s="34"/>
      <c r="BM1003" s="34"/>
      <c r="BN1003" s="34"/>
      <c r="BO1003" s="34"/>
      <c r="BP1003" s="34"/>
      <c r="BQ1003" s="34"/>
      <c r="BR1003" s="34"/>
      <c r="BS1003" s="34"/>
      <c r="BT1003" s="34"/>
      <c r="BU1003" s="34"/>
      <c r="BV1003" s="34"/>
      <c r="BW1003" s="34"/>
      <c r="BX1003" s="34"/>
      <c r="BY1003" s="34"/>
      <c r="BZ1003" s="34"/>
      <c r="CA1003" s="34"/>
      <c r="CB1003" s="34"/>
      <c r="CC1003" s="34"/>
      <c r="CD1003" s="34"/>
      <c r="CE1003" s="34"/>
      <c r="CF1003" s="34"/>
      <c r="CG1003" s="34"/>
      <c r="CH1003" s="34"/>
      <c r="CI1003" s="34"/>
      <c r="CJ1003" s="34"/>
      <c r="CK1003" s="34"/>
      <c r="CL1003" s="34"/>
      <c r="CM1003" s="34"/>
      <c r="CN1003" s="34"/>
      <c r="CO1003" s="34"/>
      <c r="CP1003" s="34"/>
      <c r="CQ1003" s="34"/>
      <c r="CR1003" s="34"/>
      <c r="CS1003" s="34"/>
      <c r="CT1003" s="34"/>
      <c r="CU1003" s="34"/>
      <c r="CV1003" s="34"/>
      <c r="CW1003" s="34"/>
      <c r="CX1003" s="34"/>
      <c r="CY1003" s="34"/>
      <c r="CZ1003" s="34"/>
      <c r="DA1003" s="34"/>
      <c r="DB1003" s="34"/>
      <c r="DC1003" s="34"/>
      <c r="DD1003" s="34"/>
      <c r="DE1003" s="34"/>
      <c r="DF1003" s="34"/>
      <c r="DG1003" s="34"/>
      <c r="DH1003" s="34"/>
      <c r="DI1003" s="34"/>
      <c r="DJ1003" s="34"/>
      <c r="DK1003" s="34"/>
      <c r="DL1003" s="34"/>
      <c r="DM1003" s="34"/>
      <c r="DN1003" s="34"/>
      <c r="DO1003" s="34"/>
      <c r="DP1003" s="34"/>
    </row>
    <row r="1004" spans="43:120" s="5" customFormat="1" x14ac:dyDescent="0.25">
      <c r="AQ1004" s="34"/>
      <c r="AR1004" s="34"/>
      <c r="AS1004" s="34"/>
      <c r="AT1004" s="34"/>
      <c r="AU1004" s="34"/>
      <c r="AV1004" s="34"/>
      <c r="AW1004" s="34"/>
      <c r="AX1004" s="34"/>
      <c r="AY1004" s="34"/>
      <c r="AZ1004" s="34"/>
      <c r="BA1004" s="34"/>
      <c r="BB1004" s="34"/>
      <c r="BC1004" s="34"/>
      <c r="BD1004" s="34"/>
      <c r="BE1004" s="34"/>
      <c r="BF1004" s="34"/>
      <c r="BG1004" s="34"/>
      <c r="BH1004" s="34"/>
      <c r="BI1004" s="34"/>
      <c r="BJ1004" s="34"/>
      <c r="BK1004" s="34"/>
      <c r="BL1004" s="34"/>
      <c r="BM1004" s="34"/>
      <c r="BN1004" s="34"/>
      <c r="BO1004" s="34"/>
      <c r="BP1004" s="34"/>
      <c r="BQ1004" s="34"/>
      <c r="BR1004" s="34"/>
      <c r="BS1004" s="34"/>
      <c r="BT1004" s="34"/>
      <c r="BU1004" s="34"/>
      <c r="BV1004" s="34"/>
      <c r="BW1004" s="34"/>
      <c r="BX1004" s="34"/>
      <c r="BY1004" s="34"/>
      <c r="BZ1004" s="34"/>
      <c r="CA1004" s="34"/>
      <c r="CB1004" s="34"/>
      <c r="CC1004" s="34"/>
      <c r="CD1004" s="34"/>
      <c r="CE1004" s="34"/>
      <c r="CF1004" s="34"/>
      <c r="CG1004" s="34"/>
      <c r="CH1004" s="34"/>
      <c r="CI1004" s="34"/>
      <c r="CJ1004" s="34"/>
      <c r="CK1004" s="34"/>
      <c r="CL1004" s="34"/>
      <c r="CM1004" s="34"/>
      <c r="CN1004" s="34"/>
      <c r="CO1004" s="34"/>
      <c r="CP1004" s="34"/>
      <c r="CQ1004" s="34"/>
      <c r="CR1004" s="34"/>
      <c r="CS1004" s="34"/>
      <c r="CT1004" s="34"/>
      <c r="CU1004" s="34"/>
      <c r="CV1004" s="34"/>
      <c r="CW1004" s="34"/>
      <c r="CX1004" s="34"/>
      <c r="CY1004" s="34"/>
      <c r="CZ1004" s="34"/>
      <c r="DA1004" s="34"/>
      <c r="DB1004" s="34"/>
      <c r="DC1004" s="34"/>
      <c r="DD1004" s="34"/>
      <c r="DE1004" s="34"/>
      <c r="DF1004" s="34"/>
      <c r="DG1004" s="34"/>
      <c r="DH1004" s="34"/>
      <c r="DI1004" s="34"/>
      <c r="DJ1004" s="34"/>
      <c r="DK1004" s="34"/>
      <c r="DL1004" s="34"/>
      <c r="DM1004" s="34"/>
      <c r="DN1004" s="34"/>
      <c r="DO1004" s="34"/>
      <c r="DP1004" s="34"/>
    </row>
    <row r="1005" spans="43:120" s="5" customFormat="1" x14ac:dyDescent="0.25">
      <c r="AQ1005" s="34"/>
      <c r="AR1005" s="34"/>
      <c r="AS1005" s="34"/>
      <c r="AT1005" s="34"/>
      <c r="AU1005" s="34"/>
      <c r="AV1005" s="34"/>
      <c r="AW1005" s="34"/>
      <c r="AX1005" s="34"/>
      <c r="AY1005" s="34"/>
      <c r="AZ1005" s="34"/>
      <c r="BA1005" s="34"/>
      <c r="BB1005" s="34"/>
      <c r="BC1005" s="34"/>
      <c r="BD1005" s="34"/>
      <c r="BE1005" s="34"/>
      <c r="BF1005" s="34"/>
      <c r="BG1005" s="34"/>
      <c r="BH1005" s="34"/>
      <c r="BI1005" s="34"/>
      <c r="BJ1005" s="34"/>
      <c r="BK1005" s="34"/>
      <c r="BL1005" s="34"/>
      <c r="BM1005" s="34"/>
      <c r="BN1005" s="34"/>
      <c r="BO1005" s="34"/>
      <c r="BP1005" s="34"/>
      <c r="BQ1005" s="34"/>
      <c r="BR1005" s="34"/>
      <c r="BS1005" s="34"/>
      <c r="BT1005" s="34"/>
      <c r="BU1005" s="34"/>
      <c r="BV1005" s="34"/>
      <c r="BW1005" s="34"/>
      <c r="BX1005" s="34"/>
      <c r="BY1005" s="34"/>
      <c r="BZ1005" s="34"/>
      <c r="CA1005" s="34"/>
      <c r="CB1005" s="34"/>
      <c r="CC1005" s="34"/>
      <c r="CD1005" s="34"/>
      <c r="CE1005" s="34"/>
      <c r="CF1005" s="34"/>
      <c r="CG1005" s="34"/>
      <c r="CH1005" s="34"/>
      <c r="CI1005" s="34"/>
      <c r="CJ1005" s="34"/>
      <c r="CK1005" s="34"/>
      <c r="CL1005" s="34"/>
      <c r="CM1005" s="34"/>
      <c r="CN1005" s="34"/>
      <c r="CO1005" s="34"/>
      <c r="CP1005" s="34"/>
      <c r="CQ1005" s="34"/>
      <c r="CR1005" s="34"/>
      <c r="CS1005" s="34"/>
      <c r="CT1005" s="34"/>
      <c r="CU1005" s="34"/>
      <c r="CV1005" s="34"/>
      <c r="CW1005" s="34"/>
      <c r="CX1005" s="34"/>
      <c r="CY1005" s="34"/>
      <c r="CZ1005" s="34"/>
      <c r="DA1005" s="34"/>
      <c r="DB1005" s="34"/>
      <c r="DC1005" s="34"/>
      <c r="DD1005" s="34"/>
      <c r="DE1005" s="34"/>
      <c r="DF1005" s="34"/>
      <c r="DG1005" s="34"/>
      <c r="DH1005" s="34"/>
      <c r="DI1005" s="34"/>
      <c r="DJ1005" s="34"/>
      <c r="DK1005" s="34"/>
      <c r="DL1005" s="34"/>
      <c r="DM1005" s="34"/>
      <c r="DN1005" s="34"/>
      <c r="DO1005" s="34"/>
      <c r="DP1005" s="34"/>
    </row>
    <row r="1006" spans="43:120" s="5" customFormat="1" x14ac:dyDescent="0.25">
      <c r="AQ1006" s="34"/>
      <c r="AR1006" s="34"/>
      <c r="AS1006" s="34"/>
      <c r="AT1006" s="34"/>
      <c r="AU1006" s="34"/>
      <c r="AV1006" s="34"/>
      <c r="AW1006" s="34"/>
      <c r="AX1006" s="34"/>
      <c r="AY1006" s="34"/>
      <c r="AZ1006" s="34"/>
      <c r="BA1006" s="34"/>
      <c r="BB1006" s="34"/>
      <c r="BC1006" s="34"/>
      <c r="BD1006" s="34"/>
      <c r="BE1006" s="34"/>
      <c r="BF1006" s="34"/>
      <c r="BG1006" s="34"/>
      <c r="BH1006" s="34"/>
      <c r="BI1006" s="34"/>
      <c r="BJ1006" s="34"/>
      <c r="BK1006" s="34"/>
      <c r="BL1006" s="34"/>
      <c r="BM1006" s="34"/>
      <c r="BN1006" s="34"/>
      <c r="BO1006" s="34"/>
      <c r="BP1006" s="34"/>
      <c r="BQ1006" s="34"/>
      <c r="BR1006" s="34"/>
      <c r="BS1006" s="34"/>
      <c r="BT1006" s="34"/>
      <c r="BU1006" s="34"/>
      <c r="BV1006" s="34"/>
      <c r="BW1006" s="34"/>
      <c r="BX1006" s="34"/>
      <c r="BY1006" s="34"/>
      <c r="BZ1006" s="34"/>
      <c r="CA1006" s="34"/>
      <c r="CB1006" s="34"/>
      <c r="CC1006" s="34"/>
      <c r="CD1006" s="34"/>
      <c r="CE1006" s="34"/>
      <c r="CF1006" s="34"/>
      <c r="CG1006" s="34"/>
      <c r="CH1006" s="34"/>
      <c r="CI1006" s="34"/>
      <c r="CJ1006" s="34"/>
      <c r="CK1006" s="34"/>
      <c r="CL1006" s="34"/>
      <c r="CM1006" s="34"/>
      <c r="CN1006" s="34"/>
      <c r="CO1006" s="34"/>
      <c r="CP1006" s="34"/>
      <c r="CQ1006" s="34"/>
      <c r="CR1006" s="34"/>
      <c r="CS1006" s="34"/>
      <c r="CT1006" s="34"/>
      <c r="CU1006" s="34"/>
      <c r="CV1006" s="34"/>
      <c r="CW1006" s="34"/>
      <c r="CX1006" s="34"/>
      <c r="CY1006" s="34"/>
      <c r="CZ1006" s="34"/>
      <c r="DA1006" s="34"/>
      <c r="DB1006" s="34"/>
      <c r="DC1006" s="34"/>
      <c r="DD1006" s="34"/>
      <c r="DE1006" s="34"/>
      <c r="DF1006" s="34"/>
      <c r="DG1006" s="34"/>
      <c r="DH1006" s="34"/>
      <c r="DI1006" s="34"/>
      <c r="DJ1006" s="34"/>
      <c r="DK1006" s="34"/>
      <c r="DL1006" s="34"/>
      <c r="DM1006" s="34"/>
      <c r="DN1006" s="34"/>
      <c r="DO1006" s="34"/>
      <c r="DP1006" s="34"/>
    </row>
    <row r="1007" spans="43:120" s="5" customFormat="1" x14ac:dyDescent="0.25">
      <c r="AQ1007" s="34"/>
      <c r="AR1007" s="34"/>
      <c r="AS1007" s="34"/>
      <c r="AT1007" s="34"/>
      <c r="AU1007" s="34"/>
      <c r="AV1007" s="34"/>
      <c r="AW1007" s="34"/>
      <c r="AX1007" s="34"/>
      <c r="AY1007" s="34"/>
      <c r="AZ1007" s="34"/>
      <c r="BA1007" s="34"/>
      <c r="BB1007" s="34"/>
      <c r="BC1007" s="34"/>
      <c r="BD1007" s="34"/>
      <c r="BE1007" s="34"/>
      <c r="BF1007" s="34"/>
      <c r="BG1007" s="34"/>
      <c r="BH1007" s="34"/>
      <c r="BI1007" s="34"/>
      <c r="BJ1007" s="34"/>
      <c r="BK1007" s="34"/>
      <c r="BL1007" s="34"/>
      <c r="BM1007" s="34"/>
      <c r="BN1007" s="34"/>
      <c r="BO1007" s="34"/>
      <c r="BP1007" s="34"/>
      <c r="BQ1007" s="34"/>
      <c r="BR1007" s="34"/>
      <c r="BS1007" s="34"/>
      <c r="BT1007" s="34"/>
      <c r="BU1007" s="34"/>
      <c r="BV1007" s="34"/>
      <c r="BW1007" s="34"/>
      <c r="BX1007" s="34"/>
      <c r="BY1007" s="34"/>
      <c r="BZ1007" s="34"/>
      <c r="CA1007" s="34"/>
      <c r="CB1007" s="34"/>
      <c r="CC1007" s="34"/>
      <c r="CD1007" s="34"/>
      <c r="CE1007" s="34"/>
      <c r="CF1007" s="34"/>
      <c r="CG1007" s="34"/>
      <c r="CH1007" s="34"/>
      <c r="CI1007" s="34"/>
      <c r="CJ1007" s="34"/>
      <c r="CK1007" s="34"/>
      <c r="CL1007" s="34"/>
      <c r="CM1007" s="34"/>
      <c r="CN1007" s="34"/>
      <c r="CO1007" s="34"/>
      <c r="CP1007" s="34"/>
      <c r="CQ1007" s="34"/>
      <c r="CR1007" s="34"/>
      <c r="CS1007" s="34"/>
      <c r="CT1007" s="34"/>
      <c r="CU1007" s="34"/>
      <c r="CV1007" s="34"/>
      <c r="CW1007" s="34"/>
      <c r="CX1007" s="34"/>
      <c r="CY1007" s="34"/>
      <c r="CZ1007" s="34"/>
      <c r="DA1007" s="34"/>
      <c r="DB1007" s="34"/>
      <c r="DC1007" s="34"/>
      <c r="DD1007" s="34"/>
      <c r="DE1007" s="34"/>
      <c r="DF1007" s="34"/>
      <c r="DG1007" s="34"/>
      <c r="DH1007" s="34"/>
      <c r="DI1007" s="34"/>
      <c r="DJ1007" s="34"/>
      <c r="DK1007" s="34"/>
      <c r="DL1007" s="34"/>
      <c r="DM1007" s="34"/>
      <c r="DN1007" s="34"/>
      <c r="DO1007" s="34"/>
      <c r="DP1007" s="34"/>
    </row>
    <row r="1008" spans="43:120" s="5" customFormat="1" x14ac:dyDescent="0.25">
      <c r="AQ1008" s="34"/>
      <c r="AR1008" s="34"/>
      <c r="AS1008" s="34"/>
      <c r="AT1008" s="34"/>
      <c r="AU1008" s="34"/>
      <c r="AV1008" s="34"/>
      <c r="AW1008" s="34"/>
      <c r="AX1008" s="34"/>
      <c r="AY1008" s="34"/>
      <c r="AZ1008" s="34"/>
      <c r="BA1008" s="34"/>
      <c r="BB1008" s="34"/>
      <c r="BC1008" s="34"/>
      <c r="BD1008" s="34"/>
      <c r="BE1008" s="34"/>
      <c r="BF1008" s="34"/>
      <c r="BG1008" s="34"/>
      <c r="BH1008" s="34"/>
      <c r="BI1008" s="34"/>
      <c r="BJ1008" s="34"/>
      <c r="BK1008" s="34"/>
      <c r="BL1008" s="34"/>
      <c r="BM1008" s="34"/>
      <c r="BN1008" s="34"/>
      <c r="BO1008" s="34"/>
      <c r="BP1008" s="34"/>
      <c r="BQ1008" s="34"/>
      <c r="BR1008" s="34"/>
      <c r="BS1008" s="34"/>
      <c r="BT1008" s="34"/>
      <c r="BU1008" s="34"/>
      <c r="BV1008" s="34"/>
      <c r="BW1008" s="34"/>
      <c r="BX1008" s="34"/>
      <c r="BY1008" s="34"/>
      <c r="BZ1008" s="34"/>
      <c r="CA1008" s="34"/>
      <c r="CB1008" s="34"/>
      <c r="CC1008" s="34"/>
      <c r="CD1008" s="34"/>
      <c r="CE1008" s="34"/>
      <c r="CF1008" s="34"/>
      <c r="CG1008" s="34"/>
      <c r="CH1008" s="34"/>
      <c r="CI1008" s="34"/>
      <c r="CJ1008" s="34"/>
      <c r="CK1008" s="34"/>
      <c r="CL1008" s="34"/>
      <c r="CM1008" s="34"/>
      <c r="CN1008" s="34"/>
      <c r="CO1008" s="34"/>
      <c r="CP1008" s="34"/>
      <c r="CQ1008" s="34"/>
      <c r="CR1008" s="34"/>
      <c r="CS1008" s="34"/>
      <c r="CT1008" s="34"/>
      <c r="CU1008" s="34"/>
      <c r="CV1008" s="34"/>
      <c r="CW1008" s="34"/>
      <c r="CX1008" s="34"/>
      <c r="CY1008" s="34"/>
      <c r="CZ1008" s="34"/>
      <c r="DA1008" s="34"/>
      <c r="DB1008" s="34"/>
      <c r="DC1008" s="34"/>
      <c r="DD1008" s="34"/>
      <c r="DE1008" s="34"/>
      <c r="DF1008" s="34"/>
      <c r="DG1008" s="34"/>
      <c r="DH1008" s="34"/>
      <c r="DI1008" s="34"/>
      <c r="DJ1008" s="34"/>
      <c r="DK1008" s="34"/>
      <c r="DL1008" s="34"/>
      <c r="DM1008" s="34"/>
      <c r="DN1008" s="34"/>
      <c r="DO1008" s="34"/>
      <c r="DP1008" s="34"/>
    </row>
    <row r="1009" spans="43:120" s="5" customFormat="1" x14ac:dyDescent="0.25">
      <c r="AQ1009" s="34"/>
      <c r="AR1009" s="34"/>
      <c r="AS1009" s="34"/>
      <c r="AT1009" s="34"/>
      <c r="AU1009" s="34"/>
      <c r="AV1009" s="34"/>
      <c r="AW1009" s="34"/>
      <c r="AX1009" s="34"/>
      <c r="AY1009" s="34"/>
      <c r="AZ1009" s="34"/>
      <c r="BA1009" s="34"/>
      <c r="BB1009" s="34"/>
      <c r="BC1009" s="34"/>
      <c r="BD1009" s="34"/>
      <c r="BE1009" s="34"/>
      <c r="BF1009" s="34"/>
      <c r="BG1009" s="34"/>
      <c r="BH1009" s="34"/>
      <c r="BI1009" s="34"/>
      <c r="BJ1009" s="34"/>
      <c r="BK1009" s="34"/>
      <c r="BL1009" s="34"/>
      <c r="BM1009" s="34"/>
      <c r="BN1009" s="34"/>
      <c r="BO1009" s="34"/>
      <c r="BP1009" s="34"/>
      <c r="BQ1009" s="34"/>
      <c r="BR1009" s="34"/>
      <c r="BS1009" s="34"/>
      <c r="BT1009" s="34"/>
      <c r="BU1009" s="34"/>
      <c r="BV1009" s="34"/>
      <c r="BW1009" s="34"/>
      <c r="BX1009" s="34"/>
      <c r="BY1009" s="34"/>
      <c r="BZ1009" s="34"/>
      <c r="CA1009" s="34"/>
      <c r="CB1009" s="34"/>
      <c r="CC1009" s="34"/>
      <c r="CD1009" s="34"/>
      <c r="CE1009" s="34"/>
      <c r="CF1009" s="34"/>
      <c r="CG1009" s="34"/>
      <c r="CH1009" s="34"/>
      <c r="CI1009" s="34"/>
      <c r="CJ1009" s="34"/>
      <c r="CK1009" s="34"/>
      <c r="CL1009" s="34"/>
      <c r="CM1009" s="34"/>
      <c r="CN1009" s="34"/>
      <c r="CO1009" s="34"/>
      <c r="CP1009" s="34"/>
      <c r="CQ1009" s="34"/>
      <c r="CR1009" s="34"/>
      <c r="CS1009" s="34"/>
      <c r="CT1009" s="34"/>
      <c r="CU1009" s="34"/>
      <c r="CV1009" s="34"/>
      <c r="CW1009" s="34"/>
      <c r="CX1009" s="34"/>
      <c r="CY1009" s="34"/>
      <c r="CZ1009" s="34"/>
      <c r="DA1009" s="34"/>
      <c r="DB1009" s="34"/>
      <c r="DC1009" s="34"/>
      <c r="DD1009" s="34"/>
      <c r="DE1009" s="34"/>
      <c r="DF1009" s="34"/>
      <c r="DG1009" s="34"/>
      <c r="DH1009" s="34"/>
      <c r="DI1009" s="34"/>
      <c r="DJ1009" s="34"/>
      <c r="DK1009" s="34"/>
      <c r="DL1009" s="34"/>
      <c r="DM1009" s="34"/>
      <c r="DN1009" s="34"/>
      <c r="DO1009" s="34"/>
      <c r="DP1009" s="34"/>
    </row>
    <row r="1010" spans="43:120" s="5" customFormat="1" x14ac:dyDescent="0.25">
      <c r="AQ1010" s="34"/>
      <c r="AR1010" s="34"/>
      <c r="AS1010" s="34"/>
      <c r="AT1010" s="34"/>
      <c r="AU1010" s="34"/>
      <c r="AV1010" s="34"/>
      <c r="AW1010" s="34"/>
      <c r="AX1010" s="34"/>
      <c r="AY1010" s="34"/>
      <c r="AZ1010" s="34"/>
      <c r="BA1010" s="34"/>
      <c r="BB1010" s="34"/>
      <c r="BC1010" s="34"/>
      <c r="BD1010" s="34"/>
      <c r="BE1010" s="34"/>
      <c r="BF1010" s="34"/>
      <c r="BG1010" s="34"/>
      <c r="BH1010" s="34"/>
      <c r="BI1010" s="34"/>
      <c r="BJ1010" s="34"/>
      <c r="BK1010" s="34"/>
      <c r="BL1010" s="34"/>
      <c r="BM1010" s="34"/>
      <c r="BN1010" s="34"/>
      <c r="BO1010" s="34"/>
      <c r="BP1010" s="34"/>
      <c r="BQ1010" s="34"/>
      <c r="BR1010" s="34"/>
      <c r="BS1010" s="34"/>
      <c r="BT1010" s="34"/>
      <c r="BU1010" s="34"/>
      <c r="BV1010" s="34"/>
      <c r="BW1010" s="34"/>
      <c r="BX1010" s="34"/>
      <c r="BY1010" s="34"/>
      <c r="BZ1010" s="34"/>
      <c r="CA1010" s="34"/>
      <c r="CB1010" s="34"/>
      <c r="CC1010" s="34"/>
      <c r="CD1010" s="34"/>
      <c r="CE1010" s="34"/>
      <c r="CF1010" s="34"/>
      <c r="CG1010" s="34"/>
      <c r="CH1010" s="34"/>
      <c r="CI1010" s="34"/>
      <c r="CJ1010" s="34"/>
      <c r="CK1010" s="34"/>
      <c r="CL1010" s="34"/>
      <c r="CM1010" s="34"/>
      <c r="CN1010" s="34"/>
      <c r="CO1010" s="34"/>
      <c r="CP1010" s="34"/>
      <c r="CQ1010" s="34"/>
      <c r="CR1010" s="34"/>
      <c r="CS1010" s="34"/>
      <c r="CT1010" s="34"/>
      <c r="CU1010" s="34"/>
      <c r="CV1010" s="34"/>
      <c r="CW1010" s="34"/>
      <c r="CX1010" s="34"/>
      <c r="CY1010" s="34"/>
      <c r="CZ1010" s="34"/>
      <c r="DA1010" s="34"/>
      <c r="DB1010" s="34"/>
      <c r="DC1010" s="34"/>
      <c r="DD1010" s="34"/>
      <c r="DE1010" s="34"/>
      <c r="DF1010" s="34"/>
      <c r="DG1010" s="34"/>
      <c r="DH1010" s="34"/>
      <c r="DI1010" s="34"/>
      <c r="DJ1010" s="34"/>
      <c r="DK1010" s="34"/>
      <c r="DL1010" s="34"/>
      <c r="DM1010" s="34"/>
      <c r="DN1010" s="34"/>
      <c r="DO1010" s="34"/>
      <c r="DP1010" s="34"/>
    </row>
    <row r="1011" spans="43:120" s="5" customFormat="1" x14ac:dyDescent="0.25">
      <c r="AQ1011" s="34"/>
      <c r="AR1011" s="34"/>
      <c r="AS1011" s="34"/>
      <c r="AT1011" s="34"/>
      <c r="AU1011" s="34"/>
      <c r="AV1011" s="34"/>
      <c r="AW1011" s="34"/>
      <c r="AX1011" s="34"/>
      <c r="AY1011" s="34"/>
      <c r="AZ1011" s="34"/>
      <c r="BA1011" s="34"/>
      <c r="BB1011" s="34"/>
      <c r="BC1011" s="34"/>
      <c r="BD1011" s="34"/>
      <c r="BE1011" s="34"/>
      <c r="BF1011" s="34"/>
      <c r="BG1011" s="34"/>
      <c r="BH1011" s="34"/>
      <c r="BI1011" s="34"/>
      <c r="BJ1011" s="34"/>
      <c r="BK1011" s="34"/>
      <c r="BL1011" s="34"/>
      <c r="BM1011" s="34"/>
      <c r="BN1011" s="34"/>
      <c r="BO1011" s="34"/>
      <c r="BP1011" s="34"/>
      <c r="BQ1011" s="34"/>
      <c r="BR1011" s="34"/>
      <c r="BS1011" s="34"/>
      <c r="BT1011" s="34"/>
      <c r="BU1011" s="34"/>
      <c r="BV1011" s="34"/>
      <c r="BW1011" s="34"/>
      <c r="BX1011" s="34"/>
      <c r="BY1011" s="34"/>
      <c r="BZ1011" s="34"/>
      <c r="CA1011" s="34"/>
      <c r="CB1011" s="34"/>
      <c r="CC1011" s="34"/>
      <c r="CD1011" s="34"/>
      <c r="CE1011" s="34"/>
      <c r="CF1011" s="34"/>
      <c r="CG1011" s="34"/>
      <c r="CH1011" s="34"/>
      <c r="CI1011" s="34"/>
      <c r="CJ1011" s="34"/>
      <c r="CK1011" s="34"/>
      <c r="CL1011" s="34"/>
      <c r="CM1011" s="34"/>
      <c r="CN1011" s="34"/>
      <c r="CO1011" s="34"/>
      <c r="CP1011" s="34"/>
      <c r="CQ1011" s="34"/>
      <c r="CR1011" s="34"/>
      <c r="CS1011" s="34"/>
      <c r="CT1011" s="34"/>
      <c r="CU1011" s="34"/>
      <c r="CV1011" s="34"/>
      <c r="CW1011" s="34"/>
      <c r="CX1011" s="34"/>
      <c r="CY1011" s="34"/>
      <c r="CZ1011" s="34"/>
      <c r="DA1011" s="34"/>
      <c r="DB1011" s="34"/>
      <c r="DC1011" s="34"/>
      <c r="DD1011" s="34"/>
      <c r="DE1011" s="34"/>
      <c r="DF1011" s="34"/>
      <c r="DG1011" s="34"/>
      <c r="DH1011" s="34"/>
      <c r="DI1011" s="34"/>
      <c r="DJ1011" s="34"/>
      <c r="DK1011" s="34"/>
      <c r="DL1011" s="34"/>
      <c r="DM1011" s="34"/>
      <c r="DN1011" s="34"/>
      <c r="DO1011" s="34"/>
      <c r="DP1011" s="34"/>
    </row>
    <row r="1012" spans="43:120" s="5" customFormat="1" x14ac:dyDescent="0.25">
      <c r="AQ1012" s="34"/>
      <c r="AR1012" s="34"/>
      <c r="AS1012" s="34"/>
      <c r="AT1012" s="34"/>
      <c r="AU1012" s="34"/>
      <c r="AV1012" s="34"/>
      <c r="AW1012" s="34"/>
      <c r="AX1012" s="34"/>
      <c r="AY1012" s="34"/>
      <c r="AZ1012" s="34"/>
      <c r="BA1012" s="34"/>
      <c r="BB1012" s="34"/>
      <c r="BC1012" s="34"/>
      <c r="BD1012" s="34"/>
      <c r="BE1012" s="34"/>
      <c r="BF1012" s="34"/>
      <c r="BG1012" s="34"/>
      <c r="BH1012" s="34"/>
      <c r="BI1012" s="34"/>
      <c r="BJ1012" s="34"/>
      <c r="BK1012" s="34"/>
      <c r="BL1012" s="34"/>
      <c r="BM1012" s="34"/>
      <c r="BN1012" s="34"/>
      <c r="BO1012" s="34"/>
      <c r="BP1012" s="34"/>
      <c r="BQ1012" s="34"/>
      <c r="BR1012" s="34"/>
      <c r="BS1012" s="34"/>
      <c r="BT1012" s="34"/>
      <c r="BU1012" s="34"/>
      <c r="BV1012" s="34"/>
      <c r="BW1012" s="34"/>
      <c r="BX1012" s="34"/>
      <c r="BY1012" s="34"/>
      <c r="BZ1012" s="34"/>
      <c r="CA1012" s="34"/>
      <c r="CB1012" s="34"/>
      <c r="CC1012" s="34"/>
      <c r="CD1012" s="34"/>
      <c r="CE1012" s="34"/>
      <c r="CF1012" s="34"/>
      <c r="CG1012" s="34"/>
      <c r="CH1012" s="34"/>
      <c r="CI1012" s="34"/>
      <c r="CJ1012" s="34"/>
      <c r="CK1012" s="34"/>
      <c r="CL1012" s="34"/>
      <c r="CM1012" s="34"/>
      <c r="CN1012" s="34"/>
      <c r="CO1012" s="34"/>
      <c r="CP1012" s="34"/>
      <c r="CQ1012" s="34"/>
      <c r="CR1012" s="34"/>
      <c r="CS1012" s="34"/>
      <c r="CT1012" s="34"/>
      <c r="CU1012" s="34"/>
      <c r="CV1012" s="34"/>
      <c r="CW1012" s="34"/>
      <c r="CX1012" s="34"/>
      <c r="CY1012" s="34"/>
      <c r="CZ1012" s="34"/>
      <c r="DA1012" s="34"/>
      <c r="DB1012" s="34"/>
      <c r="DC1012" s="34"/>
      <c r="DD1012" s="34"/>
      <c r="DE1012" s="34"/>
      <c r="DF1012" s="34"/>
      <c r="DG1012" s="34"/>
      <c r="DH1012" s="34"/>
      <c r="DI1012" s="34"/>
      <c r="DJ1012" s="34"/>
      <c r="DK1012" s="34"/>
      <c r="DL1012" s="34"/>
      <c r="DM1012" s="34"/>
      <c r="DN1012" s="34"/>
      <c r="DO1012" s="34"/>
      <c r="DP1012" s="34"/>
    </row>
    <row r="1013" spans="43:120" s="5" customFormat="1" x14ac:dyDescent="0.25">
      <c r="AQ1013" s="34"/>
      <c r="AR1013" s="34"/>
      <c r="AS1013" s="34"/>
      <c r="AT1013" s="34"/>
      <c r="AU1013" s="34"/>
      <c r="AV1013" s="34"/>
      <c r="AW1013" s="34"/>
      <c r="AX1013" s="34"/>
      <c r="AY1013" s="34"/>
      <c r="AZ1013" s="34"/>
      <c r="BA1013" s="34"/>
      <c r="BB1013" s="34"/>
      <c r="BC1013" s="34"/>
      <c r="BD1013" s="34"/>
      <c r="BE1013" s="34"/>
      <c r="BF1013" s="34"/>
      <c r="BG1013" s="34"/>
      <c r="BH1013" s="34"/>
      <c r="BI1013" s="34"/>
      <c r="BJ1013" s="34"/>
      <c r="BK1013" s="34"/>
      <c r="BL1013" s="34"/>
      <c r="BM1013" s="34"/>
      <c r="BN1013" s="34"/>
      <c r="BO1013" s="34"/>
      <c r="BP1013" s="34"/>
      <c r="BQ1013" s="34"/>
      <c r="BR1013" s="34"/>
      <c r="BS1013" s="34"/>
      <c r="BT1013" s="34"/>
      <c r="BU1013" s="34"/>
      <c r="BV1013" s="34"/>
      <c r="BW1013" s="34"/>
      <c r="BX1013" s="34"/>
      <c r="BY1013" s="34"/>
      <c r="BZ1013" s="34"/>
      <c r="CA1013" s="34"/>
      <c r="CB1013" s="34"/>
      <c r="CC1013" s="34"/>
      <c r="CD1013" s="34"/>
      <c r="CE1013" s="34"/>
      <c r="CF1013" s="34"/>
      <c r="CG1013" s="34"/>
      <c r="CH1013" s="34"/>
      <c r="CI1013" s="34"/>
      <c r="CJ1013" s="34"/>
      <c r="CK1013" s="34"/>
      <c r="CL1013" s="34"/>
      <c r="CM1013" s="34"/>
      <c r="CN1013" s="34"/>
      <c r="CO1013" s="34"/>
      <c r="CP1013" s="34"/>
      <c r="CQ1013" s="34"/>
      <c r="CR1013" s="34"/>
      <c r="CS1013" s="34"/>
      <c r="CT1013" s="34"/>
      <c r="CU1013" s="34"/>
      <c r="CV1013" s="34"/>
      <c r="CW1013" s="34"/>
      <c r="CX1013" s="34"/>
      <c r="CY1013" s="34"/>
      <c r="CZ1013" s="34"/>
      <c r="DA1013" s="34"/>
      <c r="DB1013" s="34"/>
      <c r="DC1013" s="34"/>
      <c r="DD1013" s="34"/>
      <c r="DE1013" s="34"/>
      <c r="DF1013" s="34"/>
      <c r="DG1013" s="34"/>
      <c r="DH1013" s="34"/>
      <c r="DI1013" s="34"/>
      <c r="DJ1013" s="34"/>
      <c r="DK1013" s="34"/>
      <c r="DL1013" s="34"/>
      <c r="DM1013" s="34"/>
      <c r="DN1013" s="34"/>
      <c r="DO1013" s="34"/>
      <c r="DP1013" s="34"/>
    </row>
    <row r="1014" spans="43:120" s="5" customFormat="1" x14ac:dyDescent="0.25">
      <c r="AQ1014" s="34"/>
      <c r="AR1014" s="34"/>
      <c r="AS1014" s="34"/>
      <c r="AT1014" s="34"/>
      <c r="AU1014" s="34"/>
      <c r="AV1014" s="34"/>
      <c r="AW1014" s="34"/>
      <c r="AX1014" s="34"/>
      <c r="AY1014" s="34"/>
      <c r="AZ1014" s="34"/>
      <c r="BA1014" s="34"/>
      <c r="BB1014" s="34"/>
      <c r="BC1014" s="34"/>
      <c r="BD1014" s="34"/>
      <c r="BE1014" s="34"/>
      <c r="BF1014" s="34"/>
      <c r="BG1014" s="34"/>
      <c r="BH1014" s="34"/>
      <c r="BI1014" s="34"/>
      <c r="BJ1014" s="34"/>
      <c r="BK1014" s="34"/>
      <c r="BL1014" s="34"/>
      <c r="BM1014" s="34"/>
      <c r="BN1014" s="34"/>
      <c r="BO1014" s="34"/>
      <c r="BP1014" s="34"/>
      <c r="BQ1014" s="34"/>
      <c r="BR1014" s="34"/>
      <c r="BS1014" s="34"/>
      <c r="BT1014" s="34"/>
      <c r="BU1014" s="34"/>
      <c r="BV1014" s="34"/>
      <c r="BW1014" s="34"/>
      <c r="BX1014" s="34"/>
      <c r="BY1014" s="34"/>
      <c r="BZ1014" s="34"/>
      <c r="CA1014" s="34"/>
      <c r="CB1014" s="34"/>
      <c r="CC1014" s="34"/>
      <c r="CD1014" s="34"/>
      <c r="CE1014" s="34"/>
      <c r="CF1014" s="34"/>
      <c r="CG1014" s="34"/>
      <c r="CH1014" s="34"/>
      <c r="CI1014" s="34"/>
      <c r="CJ1014" s="34"/>
      <c r="CK1014" s="34"/>
      <c r="CL1014" s="34"/>
      <c r="CM1014" s="34"/>
      <c r="CN1014" s="34"/>
      <c r="CO1014" s="34"/>
      <c r="CP1014" s="34"/>
      <c r="CQ1014" s="34"/>
      <c r="CR1014" s="34"/>
      <c r="CS1014" s="34"/>
      <c r="CT1014" s="34"/>
      <c r="CU1014" s="34"/>
      <c r="CV1014" s="34"/>
      <c r="CW1014" s="34"/>
      <c r="CX1014" s="34"/>
      <c r="CY1014" s="34"/>
      <c r="CZ1014" s="34"/>
      <c r="DA1014" s="34"/>
      <c r="DB1014" s="34"/>
      <c r="DC1014" s="34"/>
      <c r="DD1014" s="34"/>
      <c r="DE1014" s="34"/>
      <c r="DF1014" s="34"/>
      <c r="DG1014" s="34"/>
      <c r="DH1014" s="34"/>
      <c r="DI1014" s="34"/>
      <c r="DJ1014" s="34"/>
      <c r="DK1014" s="34"/>
      <c r="DL1014" s="34"/>
      <c r="DM1014" s="34"/>
      <c r="DN1014" s="34"/>
      <c r="DO1014" s="34"/>
      <c r="DP1014" s="34"/>
    </row>
    <row r="1015" spans="43:120" s="5" customFormat="1" x14ac:dyDescent="0.25">
      <c r="AQ1015" s="34"/>
      <c r="AR1015" s="34"/>
      <c r="AS1015" s="34"/>
      <c r="AT1015" s="34"/>
      <c r="AU1015" s="34"/>
      <c r="AV1015" s="34"/>
      <c r="AW1015" s="34"/>
      <c r="AX1015" s="34"/>
      <c r="AY1015" s="34"/>
      <c r="AZ1015" s="34"/>
      <c r="BA1015" s="34"/>
      <c r="BB1015" s="34"/>
      <c r="BC1015" s="34"/>
      <c r="BD1015" s="34"/>
      <c r="BE1015" s="34"/>
      <c r="BF1015" s="34"/>
      <c r="BG1015" s="34"/>
      <c r="BH1015" s="34"/>
      <c r="BI1015" s="34"/>
      <c r="BJ1015" s="34"/>
      <c r="BK1015" s="34"/>
      <c r="BL1015" s="34"/>
      <c r="BM1015" s="34"/>
      <c r="BN1015" s="34"/>
      <c r="BO1015" s="34"/>
      <c r="BP1015" s="34"/>
      <c r="BQ1015" s="34"/>
      <c r="BR1015" s="34"/>
      <c r="BS1015" s="34"/>
      <c r="BT1015" s="34"/>
      <c r="BU1015" s="34"/>
      <c r="BV1015" s="34"/>
      <c r="BW1015" s="34"/>
      <c r="BX1015" s="34"/>
      <c r="BY1015" s="34"/>
      <c r="BZ1015" s="34"/>
      <c r="CA1015" s="34"/>
      <c r="CB1015" s="34"/>
      <c r="CC1015" s="34"/>
      <c r="CD1015" s="34"/>
      <c r="CE1015" s="34"/>
      <c r="CF1015" s="34"/>
      <c r="CG1015" s="34"/>
      <c r="CH1015" s="34"/>
      <c r="CI1015" s="34"/>
      <c r="CJ1015" s="34"/>
      <c r="CK1015" s="34"/>
      <c r="CL1015" s="34"/>
      <c r="CM1015" s="34"/>
      <c r="CN1015" s="34"/>
      <c r="CO1015" s="34"/>
      <c r="CP1015" s="34"/>
      <c r="CQ1015" s="34"/>
      <c r="CR1015" s="34"/>
      <c r="CS1015" s="34"/>
      <c r="CT1015" s="34"/>
      <c r="CU1015" s="34"/>
      <c r="CV1015" s="34"/>
      <c r="CW1015" s="34"/>
      <c r="CX1015" s="34"/>
      <c r="CY1015" s="34"/>
      <c r="CZ1015" s="34"/>
      <c r="DA1015" s="34"/>
      <c r="DB1015" s="34"/>
      <c r="DC1015" s="34"/>
      <c r="DD1015" s="34"/>
      <c r="DE1015" s="34"/>
      <c r="DF1015" s="34"/>
      <c r="DG1015" s="34"/>
      <c r="DH1015" s="34"/>
      <c r="DI1015" s="34"/>
      <c r="DJ1015" s="34"/>
      <c r="DK1015" s="34"/>
      <c r="DL1015" s="34"/>
      <c r="DM1015" s="34"/>
      <c r="DN1015" s="34"/>
      <c r="DO1015" s="34"/>
      <c r="DP1015" s="34"/>
    </row>
    <row r="1016" spans="43:120" s="5" customFormat="1" x14ac:dyDescent="0.25">
      <c r="AQ1016" s="34"/>
      <c r="AR1016" s="34"/>
      <c r="AS1016" s="34"/>
      <c r="AT1016" s="34"/>
      <c r="AU1016" s="34"/>
      <c r="AV1016" s="34"/>
      <c r="AW1016" s="34"/>
      <c r="AX1016" s="34"/>
      <c r="AY1016" s="34"/>
      <c r="AZ1016" s="34"/>
      <c r="BA1016" s="34"/>
      <c r="BB1016" s="34"/>
      <c r="BC1016" s="34"/>
      <c r="BD1016" s="34"/>
      <c r="BE1016" s="34"/>
      <c r="BF1016" s="34"/>
      <c r="BG1016" s="34"/>
      <c r="BH1016" s="34"/>
      <c r="BI1016" s="34"/>
      <c r="BJ1016" s="34"/>
      <c r="BK1016" s="34"/>
      <c r="BL1016" s="34"/>
      <c r="BM1016" s="34"/>
      <c r="BN1016" s="34"/>
      <c r="BO1016" s="34"/>
      <c r="BP1016" s="34"/>
      <c r="BQ1016" s="34"/>
      <c r="BR1016" s="34"/>
      <c r="BS1016" s="34"/>
      <c r="BT1016" s="34"/>
      <c r="BU1016" s="34"/>
      <c r="BV1016" s="34"/>
      <c r="BW1016" s="34"/>
      <c r="BX1016" s="34"/>
      <c r="BY1016" s="34"/>
      <c r="BZ1016" s="34"/>
      <c r="CA1016" s="34"/>
      <c r="CB1016" s="34"/>
      <c r="CC1016" s="34"/>
      <c r="CD1016" s="34"/>
      <c r="CE1016" s="34"/>
      <c r="CF1016" s="34"/>
      <c r="CG1016" s="34"/>
      <c r="CH1016" s="34"/>
      <c r="CI1016" s="34"/>
      <c r="CJ1016" s="34"/>
      <c r="CK1016" s="34"/>
      <c r="CL1016" s="34"/>
      <c r="CM1016" s="34"/>
      <c r="CN1016" s="34"/>
      <c r="CO1016" s="34"/>
      <c r="CP1016" s="34"/>
      <c r="CQ1016" s="34"/>
      <c r="CR1016" s="34"/>
      <c r="CS1016" s="34"/>
      <c r="CT1016" s="34"/>
      <c r="CU1016" s="34"/>
      <c r="CV1016" s="34"/>
      <c r="CW1016" s="34"/>
      <c r="CX1016" s="34"/>
      <c r="CY1016" s="34"/>
      <c r="CZ1016" s="34"/>
      <c r="DA1016" s="34"/>
      <c r="DB1016" s="34"/>
      <c r="DC1016" s="34"/>
      <c r="DD1016" s="34"/>
      <c r="DE1016" s="34"/>
      <c r="DF1016" s="34"/>
      <c r="DG1016" s="34"/>
      <c r="DH1016" s="34"/>
      <c r="DI1016" s="34"/>
      <c r="DJ1016" s="34"/>
      <c r="DK1016" s="34"/>
      <c r="DL1016" s="34"/>
      <c r="DM1016" s="34"/>
      <c r="DN1016" s="34"/>
      <c r="DO1016" s="34"/>
      <c r="DP1016" s="34"/>
    </row>
    <row r="1017" spans="43:120" s="5" customFormat="1" x14ac:dyDescent="0.25">
      <c r="AQ1017" s="34"/>
      <c r="AR1017" s="34"/>
      <c r="AS1017" s="34"/>
      <c r="AT1017" s="34"/>
      <c r="AU1017" s="34"/>
      <c r="AV1017" s="34"/>
      <c r="AW1017" s="34"/>
      <c r="AX1017" s="34"/>
      <c r="AY1017" s="34"/>
      <c r="AZ1017" s="34"/>
      <c r="BA1017" s="34"/>
      <c r="BB1017" s="34"/>
      <c r="BC1017" s="34"/>
      <c r="BD1017" s="34"/>
      <c r="BE1017" s="34"/>
      <c r="BF1017" s="34"/>
      <c r="BG1017" s="34"/>
      <c r="BH1017" s="34"/>
      <c r="BI1017" s="34"/>
      <c r="BJ1017" s="34"/>
      <c r="BK1017" s="34"/>
      <c r="BL1017" s="34"/>
      <c r="BM1017" s="34"/>
      <c r="BN1017" s="34"/>
      <c r="BO1017" s="34"/>
      <c r="BP1017" s="34"/>
      <c r="BQ1017" s="34"/>
      <c r="BR1017" s="34"/>
      <c r="BS1017" s="34"/>
      <c r="BT1017" s="34"/>
      <c r="BU1017" s="34"/>
      <c r="BV1017" s="34"/>
      <c r="BW1017" s="34"/>
      <c r="BX1017" s="34"/>
      <c r="BY1017" s="34"/>
      <c r="BZ1017" s="34"/>
      <c r="CA1017" s="34"/>
      <c r="CB1017" s="34"/>
      <c r="CC1017" s="34"/>
      <c r="CD1017" s="34"/>
      <c r="CE1017" s="34"/>
      <c r="CF1017" s="34"/>
      <c r="CG1017" s="34"/>
      <c r="CH1017" s="34"/>
      <c r="CI1017" s="34"/>
      <c r="CJ1017" s="34"/>
      <c r="CK1017" s="34"/>
      <c r="CL1017" s="34"/>
      <c r="CM1017" s="34"/>
      <c r="CN1017" s="34"/>
      <c r="CO1017" s="34"/>
      <c r="CP1017" s="34"/>
      <c r="CQ1017" s="34"/>
      <c r="CR1017" s="34"/>
      <c r="CS1017" s="34"/>
      <c r="CT1017" s="34"/>
      <c r="CU1017" s="34"/>
      <c r="CV1017" s="34"/>
      <c r="CW1017" s="34"/>
      <c r="CX1017" s="34"/>
      <c r="CY1017" s="34"/>
      <c r="CZ1017" s="34"/>
      <c r="DA1017" s="34"/>
      <c r="DB1017" s="34"/>
      <c r="DC1017" s="34"/>
      <c r="DD1017" s="34"/>
      <c r="DE1017" s="34"/>
      <c r="DF1017" s="34"/>
      <c r="DG1017" s="34"/>
      <c r="DH1017" s="34"/>
      <c r="DI1017" s="34"/>
      <c r="DJ1017" s="34"/>
      <c r="DK1017" s="34"/>
      <c r="DL1017" s="34"/>
      <c r="DM1017" s="34"/>
      <c r="DN1017" s="34"/>
      <c r="DO1017" s="34"/>
      <c r="DP1017" s="34"/>
    </row>
    <row r="1018" spans="43:120" s="5" customFormat="1" x14ac:dyDescent="0.25">
      <c r="AQ1018" s="34"/>
      <c r="AR1018" s="34"/>
      <c r="AS1018" s="34"/>
      <c r="AT1018" s="34"/>
      <c r="AU1018" s="34"/>
      <c r="AV1018" s="34"/>
      <c r="AW1018" s="34"/>
      <c r="AX1018" s="34"/>
      <c r="AY1018" s="34"/>
      <c r="AZ1018" s="34"/>
      <c r="BA1018" s="34"/>
      <c r="BB1018" s="34"/>
      <c r="BC1018" s="34"/>
      <c r="BD1018" s="34"/>
      <c r="BE1018" s="34"/>
      <c r="BF1018" s="34"/>
      <c r="BG1018" s="34"/>
      <c r="BH1018" s="34"/>
      <c r="BI1018" s="34"/>
      <c r="BJ1018" s="34"/>
      <c r="BK1018" s="34"/>
      <c r="BL1018" s="34"/>
      <c r="BM1018" s="34"/>
      <c r="BN1018" s="34"/>
      <c r="BO1018" s="34"/>
      <c r="BP1018" s="34"/>
      <c r="BQ1018" s="34"/>
      <c r="BR1018" s="34"/>
      <c r="BS1018" s="34"/>
      <c r="BT1018" s="34"/>
      <c r="BU1018" s="34"/>
      <c r="BV1018" s="34"/>
      <c r="BW1018" s="34"/>
      <c r="BX1018" s="34"/>
      <c r="BY1018" s="34"/>
      <c r="BZ1018" s="34"/>
      <c r="CA1018" s="34"/>
      <c r="CB1018" s="34"/>
      <c r="CC1018" s="34"/>
      <c r="CD1018" s="34"/>
      <c r="CE1018" s="34"/>
      <c r="CF1018" s="34"/>
      <c r="CG1018" s="34"/>
      <c r="CH1018" s="34"/>
      <c r="CI1018" s="34"/>
      <c r="CJ1018" s="34"/>
      <c r="CK1018" s="34"/>
      <c r="CL1018" s="34"/>
      <c r="CM1018" s="34"/>
      <c r="CN1018" s="34"/>
      <c r="CO1018" s="34"/>
      <c r="CP1018" s="34"/>
      <c r="CQ1018" s="34"/>
      <c r="CR1018" s="34"/>
      <c r="CS1018" s="34"/>
      <c r="CT1018" s="34"/>
      <c r="CU1018" s="34"/>
      <c r="CV1018" s="34"/>
      <c r="CW1018" s="34"/>
      <c r="CX1018" s="34"/>
      <c r="CY1018" s="34"/>
      <c r="CZ1018" s="34"/>
      <c r="DA1018" s="34"/>
      <c r="DB1018" s="34"/>
      <c r="DC1018" s="34"/>
      <c r="DD1018" s="34"/>
      <c r="DE1018" s="34"/>
      <c r="DF1018" s="34"/>
      <c r="DG1018" s="34"/>
      <c r="DH1018" s="34"/>
      <c r="DI1018" s="34"/>
      <c r="DJ1018" s="34"/>
      <c r="DK1018" s="34"/>
      <c r="DL1018" s="34"/>
      <c r="DM1018" s="34"/>
      <c r="DN1018" s="34"/>
      <c r="DO1018" s="34"/>
      <c r="DP1018" s="34"/>
    </row>
    <row r="1019" spans="43:120" s="5" customFormat="1" x14ac:dyDescent="0.25">
      <c r="AQ1019" s="34"/>
      <c r="AR1019" s="34"/>
      <c r="AS1019" s="34"/>
      <c r="AT1019" s="34"/>
      <c r="AU1019" s="34"/>
      <c r="AV1019" s="34"/>
      <c r="AW1019" s="34"/>
      <c r="AX1019" s="34"/>
      <c r="AY1019" s="34"/>
      <c r="AZ1019" s="34"/>
      <c r="BA1019" s="34"/>
      <c r="BB1019" s="34"/>
      <c r="BC1019" s="34"/>
      <c r="BD1019" s="34"/>
      <c r="BE1019" s="34"/>
      <c r="BF1019" s="34"/>
      <c r="BG1019" s="34"/>
      <c r="BH1019" s="34"/>
      <c r="BI1019" s="34"/>
      <c r="BJ1019" s="34"/>
      <c r="BK1019" s="34"/>
      <c r="BL1019" s="34"/>
      <c r="BM1019" s="34"/>
      <c r="BN1019" s="34"/>
      <c r="BO1019" s="34"/>
      <c r="BP1019" s="34"/>
      <c r="BQ1019" s="34"/>
      <c r="BR1019" s="34"/>
      <c r="BS1019" s="34"/>
      <c r="BT1019" s="34"/>
      <c r="BU1019" s="34"/>
      <c r="BV1019" s="34"/>
      <c r="BW1019" s="34"/>
      <c r="BX1019" s="34"/>
      <c r="BY1019" s="34"/>
      <c r="BZ1019" s="34"/>
      <c r="CA1019" s="34"/>
      <c r="CB1019" s="34"/>
      <c r="CC1019" s="34"/>
      <c r="CD1019" s="34"/>
      <c r="CE1019" s="34"/>
      <c r="CF1019" s="34"/>
      <c r="CG1019" s="34"/>
      <c r="CH1019" s="34"/>
      <c r="CI1019" s="34"/>
      <c r="CJ1019" s="34"/>
      <c r="CK1019" s="34"/>
      <c r="CL1019" s="34"/>
      <c r="CM1019" s="34"/>
      <c r="CN1019" s="34"/>
      <c r="CO1019" s="34"/>
      <c r="CP1019" s="34"/>
      <c r="CQ1019" s="34"/>
      <c r="CR1019" s="34"/>
      <c r="CS1019" s="34"/>
      <c r="CT1019" s="34"/>
      <c r="CU1019" s="34"/>
      <c r="CV1019" s="34"/>
      <c r="CW1019" s="34"/>
      <c r="CX1019" s="34"/>
      <c r="CY1019" s="34"/>
      <c r="CZ1019" s="34"/>
      <c r="DA1019" s="34"/>
      <c r="DB1019" s="34"/>
      <c r="DC1019" s="34"/>
      <c r="DD1019" s="34"/>
      <c r="DE1019" s="34"/>
      <c r="DF1019" s="34"/>
      <c r="DG1019" s="34"/>
      <c r="DH1019" s="34"/>
      <c r="DI1019" s="34"/>
      <c r="DJ1019" s="34"/>
      <c r="DK1019" s="34"/>
      <c r="DL1019" s="34"/>
      <c r="DM1019" s="34"/>
      <c r="DN1019" s="34"/>
      <c r="DO1019" s="34"/>
      <c r="DP1019" s="34"/>
    </row>
    <row r="1020" spans="43:120" s="5" customFormat="1" x14ac:dyDescent="0.25">
      <c r="AQ1020" s="34"/>
      <c r="AR1020" s="34"/>
      <c r="AS1020" s="34"/>
      <c r="AT1020" s="34"/>
      <c r="AU1020" s="34"/>
      <c r="AV1020" s="34"/>
      <c r="AW1020" s="34"/>
      <c r="AX1020" s="34"/>
      <c r="AY1020" s="34"/>
      <c r="AZ1020" s="34"/>
      <c r="BA1020" s="34"/>
      <c r="BB1020" s="34"/>
      <c r="BC1020" s="34"/>
      <c r="BD1020" s="34"/>
      <c r="BE1020" s="34"/>
      <c r="BF1020" s="34"/>
      <c r="BG1020" s="34"/>
      <c r="BH1020" s="34"/>
      <c r="BI1020" s="34"/>
      <c r="BJ1020" s="34"/>
      <c r="BK1020" s="34"/>
      <c r="BL1020" s="34"/>
      <c r="BM1020" s="34"/>
      <c r="BN1020" s="34"/>
      <c r="BO1020" s="34"/>
      <c r="BP1020" s="34"/>
      <c r="BQ1020" s="34"/>
      <c r="BR1020" s="34"/>
      <c r="BS1020" s="34"/>
      <c r="BT1020" s="34"/>
      <c r="BU1020" s="34"/>
      <c r="BV1020" s="34"/>
      <c r="BW1020" s="34"/>
      <c r="BX1020" s="34"/>
      <c r="BY1020" s="34"/>
      <c r="BZ1020" s="34"/>
      <c r="CA1020" s="34"/>
      <c r="CB1020" s="34"/>
      <c r="CC1020" s="34"/>
      <c r="CD1020" s="34"/>
      <c r="CE1020" s="34"/>
      <c r="CF1020" s="34"/>
      <c r="CG1020" s="34"/>
      <c r="CH1020" s="34"/>
      <c r="CI1020" s="34"/>
      <c r="CJ1020" s="34"/>
      <c r="CK1020" s="34"/>
      <c r="CL1020" s="34"/>
      <c r="CM1020" s="34"/>
      <c r="CN1020" s="34"/>
      <c r="CO1020" s="34"/>
      <c r="CP1020" s="34"/>
      <c r="CQ1020" s="34"/>
      <c r="CR1020" s="34"/>
      <c r="CS1020" s="34"/>
      <c r="CT1020" s="34"/>
      <c r="CU1020" s="34"/>
      <c r="CV1020" s="34"/>
      <c r="CW1020" s="34"/>
      <c r="CX1020" s="34"/>
      <c r="CY1020" s="34"/>
      <c r="CZ1020" s="34"/>
      <c r="DA1020" s="34"/>
      <c r="DB1020" s="34"/>
      <c r="DC1020" s="34"/>
      <c r="DD1020" s="34"/>
      <c r="DE1020" s="34"/>
      <c r="DF1020" s="34"/>
      <c r="DG1020" s="34"/>
      <c r="DH1020" s="34"/>
      <c r="DI1020" s="34"/>
      <c r="DJ1020" s="34"/>
      <c r="DK1020" s="34"/>
      <c r="DL1020" s="34"/>
      <c r="DM1020" s="34"/>
      <c r="DN1020" s="34"/>
      <c r="DO1020" s="34"/>
      <c r="DP1020" s="34"/>
    </row>
    <row r="1021" spans="43:120" s="5" customFormat="1" x14ac:dyDescent="0.25">
      <c r="AQ1021" s="34"/>
      <c r="AR1021" s="34"/>
      <c r="AS1021" s="34"/>
      <c r="AT1021" s="34"/>
      <c r="AU1021" s="34"/>
      <c r="AV1021" s="34"/>
      <c r="AW1021" s="34"/>
      <c r="AX1021" s="34"/>
      <c r="AY1021" s="34"/>
      <c r="AZ1021" s="34"/>
      <c r="BA1021" s="34"/>
      <c r="BB1021" s="34"/>
      <c r="BC1021" s="34"/>
      <c r="BD1021" s="34"/>
      <c r="BE1021" s="34"/>
      <c r="BF1021" s="34"/>
      <c r="BG1021" s="34"/>
      <c r="BH1021" s="34"/>
      <c r="BI1021" s="34"/>
      <c r="BJ1021" s="34"/>
      <c r="BK1021" s="34"/>
      <c r="BL1021" s="34"/>
      <c r="BM1021" s="34"/>
      <c r="BN1021" s="34"/>
      <c r="BO1021" s="34"/>
      <c r="BP1021" s="34"/>
      <c r="BQ1021" s="34"/>
      <c r="BR1021" s="34"/>
      <c r="BS1021" s="34"/>
      <c r="BT1021" s="34"/>
      <c r="BU1021" s="34"/>
      <c r="BV1021" s="34"/>
      <c r="BW1021" s="34"/>
      <c r="BX1021" s="34"/>
      <c r="BY1021" s="34"/>
      <c r="BZ1021" s="34"/>
      <c r="CA1021" s="34"/>
      <c r="CB1021" s="34"/>
      <c r="CC1021" s="34"/>
      <c r="CD1021" s="34"/>
      <c r="CE1021" s="34"/>
      <c r="CF1021" s="34"/>
      <c r="CG1021" s="34"/>
      <c r="CH1021" s="34"/>
      <c r="CI1021" s="34"/>
      <c r="CJ1021" s="34"/>
      <c r="CK1021" s="34"/>
      <c r="CL1021" s="34"/>
      <c r="CM1021" s="34"/>
      <c r="CN1021" s="34"/>
      <c r="CO1021" s="34"/>
      <c r="CP1021" s="34"/>
      <c r="CQ1021" s="34"/>
      <c r="CR1021" s="34"/>
      <c r="CS1021" s="34"/>
      <c r="CT1021" s="34"/>
      <c r="CU1021" s="34"/>
      <c r="CV1021" s="34"/>
      <c r="CW1021" s="34"/>
      <c r="CX1021" s="34"/>
      <c r="CY1021" s="34"/>
      <c r="CZ1021" s="34"/>
      <c r="DA1021" s="34"/>
      <c r="DB1021" s="34"/>
      <c r="DC1021" s="34"/>
      <c r="DD1021" s="34"/>
      <c r="DE1021" s="34"/>
      <c r="DF1021" s="34"/>
      <c r="DG1021" s="34"/>
      <c r="DH1021" s="34"/>
      <c r="DI1021" s="34"/>
      <c r="DJ1021" s="34"/>
      <c r="DK1021" s="34"/>
      <c r="DL1021" s="34"/>
      <c r="DM1021" s="34"/>
      <c r="DN1021" s="34"/>
      <c r="DO1021" s="34"/>
      <c r="DP1021" s="34"/>
    </row>
    <row r="1022" spans="43:120" s="5" customFormat="1" x14ac:dyDescent="0.25">
      <c r="AQ1022" s="34"/>
      <c r="AR1022" s="34"/>
      <c r="AS1022" s="34"/>
      <c r="AT1022" s="34"/>
      <c r="AU1022" s="34"/>
      <c r="AV1022" s="34"/>
      <c r="AW1022" s="34"/>
      <c r="AX1022" s="34"/>
      <c r="AY1022" s="34"/>
      <c r="AZ1022" s="34"/>
      <c r="BA1022" s="34"/>
      <c r="BB1022" s="34"/>
      <c r="BC1022" s="34"/>
      <c r="BD1022" s="34"/>
      <c r="BE1022" s="34"/>
      <c r="BF1022" s="34"/>
      <c r="BG1022" s="34"/>
      <c r="BH1022" s="34"/>
      <c r="BI1022" s="34"/>
      <c r="BJ1022" s="34"/>
      <c r="BK1022" s="34"/>
      <c r="BL1022" s="34"/>
      <c r="BM1022" s="34"/>
      <c r="BN1022" s="34"/>
      <c r="BO1022" s="34"/>
      <c r="BP1022" s="34"/>
      <c r="BQ1022" s="34"/>
      <c r="BR1022" s="34"/>
      <c r="BS1022" s="34"/>
      <c r="BT1022" s="34"/>
      <c r="BU1022" s="34"/>
      <c r="BV1022" s="34"/>
      <c r="BW1022" s="34"/>
      <c r="BX1022" s="34"/>
      <c r="BY1022" s="34"/>
      <c r="BZ1022" s="34"/>
      <c r="CA1022" s="34"/>
      <c r="CB1022" s="34"/>
      <c r="CC1022" s="34"/>
      <c r="CD1022" s="34"/>
      <c r="CE1022" s="34"/>
      <c r="CF1022" s="34"/>
      <c r="CG1022" s="34"/>
      <c r="CH1022" s="34"/>
      <c r="CI1022" s="34"/>
      <c r="CJ1022" s="34"/>
      <c r="CK1022" s="34"/>
      <c r="CL1022" s="34"/>
      <c r="CM1022" s="34"/>
      <c r="CN1022" s="34"/>
      <c r="CO1022" s="34"/>
      <c r="CP1022" s="34"/>
      <c r="CQ1022" s="34"/>
      <c r="CR1022" s="34"/>
      <c r="CS1022" s="34"/>
      <c r="CT1022" s="34"/>
      <c r="CU1022" s="34"/>
      <c r="CV1022" s="34"/>
      <c r="CW1022" s="34"/>
      <c r="CX1022" s="34"/>
      <c r="CY1022" s="34"/>
      <c r="CZ1022" s="34"/>
      <c r="DA1022" s="34"/>
      <c r="DB1022" s="34"/>
      <c r="DC1022" s="34"/>
      <c r="DD1022" s="34"/>
      <c r="DE1022" s="34"/>
      <c r="DF1022" s="34"/>
      <c r="DG1022" s="34"/>
      <c r="DH1022" s="34"/>
      <c r="DI1022" s="34"/>
      <c r="DJ1022" s="34"/>
      <c r="DK1022" s="34"/>
      <c r="DL1022" s="34"/>
      <c r="DM1022" s="34"/>
      <c r="DN1022" s="34"/>
      <c r="DO1022" s="34"/>
      <c r="DP1022" s="34"/>
    </row>
    <row r="1023" spans="43:120" s="5" customFormat="1" x14ac:dyDescent="0.25">
      <c r="AQ1023" s="34"/>
      <c r="AR1023" s="34"/>
      <c r="AS1023" s="34"/>
      <c r="AT1023" s="34"/>
      <c r="AU1023" s="34"/>
      <c r="AV1023" s="34"/>
      <c r="AW1023" s="34"/>
      <c r="AX1023" s="34"/>
      <c r="AY1023" s="34"/>
      <c r="AZ1023" s="34"/>
      <c r="BA1023" s="34"/>
      <c r="BB1023" s="34"/>
      <c r="BC1023" s="34"/>
      <c r="BD1023" s="34"/>
      <c r="BE1023" s="34"/>
      <c r="BF1023" s="34"/>
      <c r="BG1023" s="34"/>
      <c r="BH1023" s="34"/>
      <c r="BI1023" s="34"/>
      <c r="BJ1023" s="34"/>
      <c r="BK1023" s="34"/>
      <c r="BL1023" s="34"/>
      <c r="BM1023" s="34"/>
      <c r="BN1023" s="34"/>
      <c r="BO1023" s="34"/>
      <c r="BP1023" s="34"/>
      <c r="BQ1023" s="34"/>
      <c r="BR1023" s="34"/>
      <c r="BS1023" s="34"/>
      <c r="BT1023" s="34"/>
      <c r="BU1023" s="34"/>
      <c r="BV1023" s="34"/>
      <c r="BW1023" s="34"/>
      <c r="BX1023" s="34"/>
      <c r="BY1023" s="34"/>
      <c r="BZ1023" s="34"/>
      <c r="CA1023" s="34"/>
      <c r="CB1023" s="34"/>
      <c r="CC1023" s="34"/>
      <c r="CD1023" s="34"/>
      <c r="CE1023" s="34"/>
      <c r="CF1023" s="34"/>
      <c r="CG1023" s="34"/>
      <c r="CH1023" s="34"/>
      <c r="CI1023" s="34"/>
      <c r="CJ1023" s="34"/>
      <c r="CK1023" s="34"/>
      <c r="CL1023" s="34"/>
      <c r="CM1023" s="34"/>
      <c r="CN1023" s="34"/>
      <c r="CO1023" s="34"/>
      <c r="CP1023" s="34"/>
      <c r="CQ1023" s="34"/>
      <c r="CR1023" s="34"/>
      <c r="CS1023" s="34"/>
      <c r="CT1023" s="34"/>
      <c r="CU1023" s="34"/>
      <c r="CV1023" s="34"/>
      <c r="CW1023" s="34"/>
      <c r="CX1023" s="34"/>
      <c r="CY1023" s="34"/>
      <c r="CZ1023" s="34"/>
      <c r="DA1023" s="34"/>
      <c r="DB1023" s="34"/>
      <c r="DC1023" s="34"/>
      <c r="DD1023" s="34"/>
      <c r="DE1023" s="34"/>
      <c r="DF1023" s="34"/>
      <c r="DG1023" s="34"/>
      <c r="DH1023" s="34"/>
      <c r="DI1023" s="34"/>
      <c r="DJ1023" s="34"/>
      <c r="DK1023" s="34"/>
      <c r="DL1023" s="34"/>
      <c r="DM1023" s="34"/>
      <c r="DN1023" s="34"/>
      <c r="DO1023" s="34"/>
      <c r="DP1023" s="34"/>
    </row>
    <row r="1024" spans="43:120" s="5" customFormat="1" x14ac:dyDescent="0.25">
      <c r="AQ1024" s="34"/>
      <c r="AR1024" s="34"/>
      <c r="AS1024" s="34"/>
      <c r="AT1024" s="34"/>
      <c r="AU1024" s="34"/>
      <c r="AV1024" s="34"/>
      <c r="AW1024" s="34"/>
      <c r="AX1024" s="34"/>
      <c r="AY1024" s="34"/>
      <c r="AZ1024" s="34"/>
      <c r="BA1024" s="34"/>
      <c r="BB1024" s="34"/>
      <c r="BC1024" s="34"/>
      <c r="BD1024" s="34"/>
      <c r="BE1024" s="34"/>
      <c r="BF1024" s="34"/>
      <c r="BG1024" s="34"/>
      <c r="BH1024" s="34"/>
      <c r="BI1024" s="34"/>
      <c r="BJ1024" s="34"/>
      <c r="BK1024" s="34"/>
      <c r="BL1024" s="34"/>
      <c r="BM1024" s="34"/>
      <c r="BN1024" s="34"/>
      <c r="BO1024" s="34"/>
      <c r="BP1024" s="34"/>
      <c r="BQ1024" s="34"/>
      <c r="BR1024" s="34"/>
      <c r="BS1024" s="34"/>
      <c r="BT1024" s="34"/>
      <c r="BU1024" s="34"/>
      <c r="BV1024" s="34"/>
      <c r="BW1024" s="34"/>
      <c r="BX1024" s="34"/>
      <c r="BY1024" s="34"/>
      <c r="BZ1024" s="34"/>
      <c r="CA1024" s="34"/>
      <c r="CB1024" s="34"/>
      <c r="CC1024" s="34"/>
      <c r="CD1024" s="34"/>
      <c r="CE1024" s="34"/>
      <c r="CF1024" s="34"/>
      <c r="CG1024" s="34"/>
      <c r="CH1024" s="34"/>
      <c r="CI1024" s="34"/>
      <c r="CJ1024" s="34"/>
      <c r="CK1024" s="34"/>
      <c r="CL1024" s="34"/>
      <c r="CM1024" s="34"/>
      <c r="CN1024" s="34"/>
      <c r="CO1024" s="34"/>
      <c r="CP1024" s="34"/>
      <c r="CQ1024" s="34"/>
      <c r="CR1024" s="34"/>
      <c r="CS1024" s="34"/>
      <c r="CT1024" s="34"/>
      <c r="CU1024" s="34"/>
      <c r="CV1024" s="34"/>
      <c r="CW1024" s="34"/>
      <c r="CX1024" s="34"/>
      <c r="CY1024" s="34"/>
      <c r="CZ1024" s="34"/>
      <c r="DA1024" s="34"/>
      <c r="DB1024" s="34"/>
      <c r="DC1024" s="34"/>
      <c r="DD1024" s="34"/>
      <c r="DE1024" s="34"/>
      <c r="DF1024" s="34"/>
      <c r="DG1024" s="34"/>
      <c r="DH1024" s="34"/>
      <c r="DI1024" s="34"/>
      <c r="DJ1024" s="34"/>
      <c r="DK1024" s="34"/>
      <c r="DL1024" s="34"/>
      <c r="DM1024" s="34"/>
      <c r="DN1024" s="34"/>
      <c r="DO1024" s="34"/>
      <c r="DP1024" s="34"/>
    </row>
    <row r="1025" spans="43:120" s="5" customFormat="1" x14ac:dyDescent="0.25">
      <c r="AQ1025" s="34"/>
      <c r="AR1025" s="34"/>
      <c r="AS1025" s="34"/>
      <c r="AT1025" s="34"/>
      <c r="AU1025" s="34"/>
      <c r="AV1025" s="34"/>
      <c r="AW1025" s="34"/>
      <c r="AX1025" s="34"/>
      <c r="AY1025" s="34"/>
      <c r="AZ1025" s="34"/>
      <c r="BA1025" s="34"/>
      <c r="BB1025" s="34"/>
      <c r="BC1025" s="34"/>
      <c r="BD1025" s="34"/>
      <c r="BE1025" s="34"/>
      <c r="BF1025" s="34"/>
      <c r="BG1025" s="34"/>
      <c r="BH1025" s="34"/>
      <c r="BI1025" s="34"/>
      <c r="BJ1025" s="34"/>
      <c r="BK1025" s="34"/>
      <c r="BL1025" s="34"/>
      <c r="BM1025" s="34"/>
      <c r="BN1025" s="34"/>
      <c r="BO1025" s="34"/>
      <c r="BP1025" s="34"/>
      <c r="BQ1025" s="34"/>
      <c r="BR1025" s="34"/>
      <c r="BS1025" s="34"/>
      <c r="BT1025" s="34"/>
      <c r="BU1025" s="34"/>
      <c r="BV1025" s="34"/>
      <c r="BW1025" s="34"/>
      <c r="BX1025" s="34"/>
      <c r="BY1025" s="34"/>
      <c r="BZ1025" s="34"/>
      <c r="CA1025" s="34"/>
      <c r="CB1025" s="34"/>
      <c r="CC1025" s="34"/>
      <c r="CD1025" s="34"/>
      <c r="CE1025" s="34"/>
      <c r="CF1025" s="34"/>
      <c r="CG1025" s="34"/>
      <c r="CH1025" s="34"/>
      <c r="CI1025" s="34"/>
      <c r="CJ1025" s="34"/>
      <c r="CK1025" s="34"/>
      <c r="CL1025" s="34"/>
      <c r="CM1025" s="34"/>
      <c r="CN1025" s="34"/>
      <c r="CO1025" s="34"/>
      <c r="CP1025" s="34"/>
      <c r="CQ1025" s="34"/>
      <c r="CR1025" s="34"/>
      <c r="CS1025" s="34"/>
      <c r="CT1025" s="34"/>
      <c r="CU1025" s="34"/>
      <c r="CV1025" s="34"/>
      <c r="CW1025" s="34"/>
      <c r="CX1025" s="34"/>
      <c r="CY1025" s="34"/>
      <c r="CZ1025" s="34"/>
      <c r="DA1025" s="34"/>
      <c r="DB1025" s="34"/>
      <c r="DC1025" s="34"/>
      <c r="DD1025" s="34"/>
      <c r="DE1025" s="34"/>
      <c r="DF1025" s="34"/>
      <c r="DG1025" s="34"/>
      <c r="DH1025" s="34"/>
      <c r="DI1025" s="34"/>
      <c r="DJ1025" s="34"/>
      <c r="DK1025" s="34"/>
      <c r="DL1025" s="34"/>
      <c r="DM1025" s="34"/>
      <c r="DN1025" s="34"/>
      <c r="DO1025" s="34"/>
      <c r="DP1025" s="34"/>
    </row>
    <row r="1026" spans="43:120" s="5" customFormat="1" x14ac:dyDescent="0.25">
      <c r="AQ1026" s="34"/>
      <c r="AR1026" s="34"/>
      <c r="AS1026" s="34"/>
      <c r="AT1026" s="34"/>
      <c r="AU1026" s="34"/>
      <c r="AV1026" s="34"/>
      <c r="AW1026" s="34"/>
      <c r="AX1026" s="34"/>
      <c r="AY1026" s="34"/>
      <c r="AZ1026" s="34"/>
      <c r="BA1026" s="34"/>
      <c r="BB1026" s="34"/>
      <c r="BC1026" s="34"/>
      <c r="BD1026" s="34"/>
      <c r="BE1026" s="34"/>
      <c r="BF1026" s="34"/>
      <c r="BG1026" s="34"/>
      <c r="BH1026" s="34"/>
      <c r="BI1026" s="34"/>
      <c r="BJ1026" s="34"/>
      <c r="BK1026" s="34"/>
      <c r="BL1026" s="34"/>
      <c r="BM1026" s="34"/>
      <c r="BN1026" s="34"/>
      <c r="BO1026" s="34"/>
      <c r="BP1026" s="34"/>
      <c r="BQ1026" s="34"/>
      <c r="BR1026" s="34"/>
      <c r="BS1026" s="34"/>
      <c r="BT1026" s="34"/>
      <c r="BU1026" s="34"/>
      <c r="BV1026" s="34"/>
      <c r="BW1026" s="34"/>
      <c r="BX1026" s="34"/>
      <c r="BY1026" s="34"/>
      <c r="BZ1026" s="34"/>
      <c r="CA1026" s="34"/>
      <c r="CB1026" s="34"/>
      <c r="CC1026" s="34"/>
      <c r="CD1026" s="34"/>
      <c r="CE1026" s="34"/>
      <c r="CF1026" s="34"/>
      <c r="CG1026" s="34"/>
      <c r="CH1026" s="34"/>
      <c r="CI1026" s="34"/>
      <c r="CJ1026" s="34"/>
      <c r="CK1026" s="34"/>
      <c r="CL1026" s="34"/>
      <c r="CM1026" s="34"/>
      <c r="CN1026" s="34"/>
      <c r="CO1026" s="34"/>
      <c r="CP1026" s="34"/>
      <c r="CQ1026" s="34"/>
      <c r="CR1026" s="34"/>
      <c r="CS1026" s="34"/>
      <c r="CT1026" s="34"/>
      <c r="CU1026" s="34"/>
      <c r="CV1026" s="34"/>
      <c r="CW1026" s="34"/>
      <c r="CX1026" s="34"/>
      <c r="CY1026" s="34"/>
      <c r="CZ1026" s="34"/>
      <c r="DA1026" s="34"/>
      <c r="DB1026" s="34"/>
      <c r="DC1026" s="34"/>
      <c r="DD1026" s="34"/>
      <c r="DE1026" s="34"/>
      <c r="DF1026" s="34"/>
      <c r="DG1026" s="34"/>
      <c r="DH1026" s="34"/>
      <c r="DI1026" s="34"/>
      <c r="DJ1026" s="34"/>
      <c r="DK1026" s="34"/>
      <c r="DL1026" s="34"/>
      <c r="DM1026" s="34"/>
      <c r="DN1026" s="34"/>
      <c r="DO1026" s="34"/>
      <c r="DP1026" s="34"/>
    </row>
    <row r="1027" spans="43:120" s="5" customFormat="1" x14ac:dyDescent="0.25">
      <c r="AQ1027" s="34"/>
      <c r="AR1027" s="34"/>
      <c r="AS1027" s="34"/>
      <c r="AT1027" s="34"/>
      <c r="AU1027" s="34"/>
      <c r="AV1027" s="34"/>
      <c r="AW1027" s="34"/>
      <c r="AX1027" s="34"/>
      <c r="AY1027" s="34"/>
      <c r="AZ1027" s="34"/>
      <c r="BA1027" s="34"/>
      <c r="BB1027" s="34"/>
      <c r="BC1027" s="34"/>
      <c r="BD1027" s="34"/>
      <c r="BE1027" s="34"/>
      <c r="BF1027" s="34"/>
      <c r="BG1027" s="34"/>
      <c r="BH1027" s="34"/>
      <c r="BI1027" s="34"/>
      <c r="BJ1027" s="34"/>
      <c r="BK1027" s="34"/>
      <c r="BL1027" s="34"/>
      <c r="BM1027" s="34"/>
      <c r="BN1027" s="34"/>
      <c r="BO1027" s="34"/>
      <c r="BP1027" s="34"/>
      <c r="BQ1027" s="34"/>
      <c r="BR1027" s="34"/>
      <c r="BS1027" s="34"/>
      <c r="BT1027" s="34"/>
      <c r="BU1027" s="34"/>
      <c r="BV1027" s="34"/>
      <c r="BW1027" s="34"/>
      <c r="BX1027" s="34"/>
      <c r="BY1027" s="34"/>
      <c r="BZ1027" s="34"/>
      <c r="CA1027" s="34"/>
      <c r="CB1027" s="34"/>
      <c r="CC1027" s="34"/>
      <c r="CD1027" s="34"/>
      <c r="CE1027" s="34"/>
      <c r="CF1027" s="34"/>
      <c r="CG1027" s="34"/>
      <c r="CH1027" s="34"/>
      <c r="CI1027" s="34"/>
      <c r="CJ1027" s="34"/>
      <c r="CK1027" s="34"/>
      <c r="CL1027" s="34"/>
      <c r="CM1027" s="34"/>
      <c r="CN1027" s="34"/>
      <c r="CO1027" s="34"/>
      <c r="CP1027" s="34"/>
      <c r="CQ1027" s="34"/>
      <c r="CR1027" s="34"/>
      <c r="CS1027" s="34"/>
      <c r="CT1027" s="34"/>
      <c r="CU1027" s="34"/>
      <c r="CV1027" s="34"/>
      <c r="CW1027" s="34"/>
      <c r="CX1027" s="34"/>
      <c r="CY1027" s="34"/>
      <c r="CZ1027" s="34"/>
      <c r="DA1027" s="34"/>
      <c r="DB1027" s="34"/>
      <c r="DC1027" s="34"/>
      <c r="DD1027" s="34"/>
      <c r="DE1027" s="34"/>
      <c r="DF1027" s="34"/>
      <c r="DG1027" s="34"/>
      <c r="DH1027" s="34"/>
      <c r="DI1027" s="34"/>
      <c r="DJ1027" s="34"/>
      <c r="DK1027" s="34"/>
      <c r="DL1027" s="34"/>
      <c r="DM1027" s="34"/>
      <c r="DN1027" s="34"/>
      <c r="DO1027" s="34"/>
      <c r="DP1027" s="34"/>
    </row>
    <row r="1028" spans="43:120" s="5" customFormat="1" x14ac:dyDescent="0.25">
      <c r="AQ1028" s="34"/>
      <c r="AR1028" s="34"/>
      <c r="AS1028" s="34"/>
      <c r="AT1028" s="34"/>
      <c r="AU1028" s="34"/>
      <c r="AV1028" s="34"/>
      <c r="AW1028" s="34"/>
      <c r="AX1028" s="34"/>
      <c r="AY1028" s="34"/>
      <c r="AZ1028" s="34"/>
      <c r="BA1028" s="34"/>
      <c r="BB1028" s="34"/>
      <c r="BC1028" s="34"/>
      <c r="BD1028" s="34"/>
      <c r="BE1028" s="34"/>
      <c r="BF1028" s="34"/>
      <c r="BG1028" s="34"/>
      <c r="BH1028" s="34"/>
      <c r="BI1028" s="34"/>
      <c r="BJ1028" s="34"/>
      <c r="BK1028" s="34"/>
      <c r="BL1028" s="34"/>
      <c r="BM1028" s="34"/>
      <c r="BN1028" s="34"/>
      <c r="BO1028" s="34"/>
      <c r="BP1028" s="34"/>
      <c r="BQ1028" s="34"/>
      <c r="BR1028" s="34"/>
      <c r="BS1028" s="34"/>
      <c r="BT1028" s="34"/>
      <c r="BU1028" s="34"/>
      <c r="BV1028" s="34"/>
      <c r="BW1028" s="34"/>
      <c r="BX1028" s="34"/>
      <c r="BY1028" s="34"/>
      <c r="BZ1028" s="34"/>
      <c r="CA1028" s="34"/>
      <c r="CB1028" s="34"/>
      <c r="CC1028" s="34"/>
      <c r="CD1028" s="34"/>
      <c r="CE1028" s="34"/>
      <c r="CF1028" s="34"/>
      <c r="CG1028" s="34"/>
      <c r="CH1028" s="34"/>
      <c r="CI1028" s="34"/>
      <c r="CJ1028" s="34"/>
      <c r="CK1028" s="34"/>
      <c r="CL1028" s="34"/>
      <c r="CM1028" s="34"/>
      <c r="CN1028" s="34"/>
      <c r="CO1028" s="34"/>
      <c r="CP1028" s="34"/>
      <c r="CQ1028" s="34"/>
      <c r="CR1028" s="34"/>
      <c r="CS1028" s="34"/>
      <c r="CT1028" s="34"/>
      <c r="CU1028" s="34"/>
      <c r="CV1028" s="34"/>
      <c r="CW1028" s="34"/>
      <c r="CX1028" s="34"/>
      <c r="CY1028" s="34"/>
      <c r="CZ1028" s="34"/>
      <c r="DA1028" s="34"/>
      <c r="DB1028" s="34"/>
      <c r="DC1028" s="34"/>
      <c r="DD1028" s="34"/>
      <c r="DE1028" s="34"/>
      <c r="DF1028" s="34"/>
      <c r="DG1028" s="34"/>
      <c r="DH1028" s="34"/>
      <c r="DI1028" s="34"/>
      <c r="DJ1028" s="34"/>
      <c r="DK1028" s="34"/>
      <c r="DL1028" s="34"/>
      <c r="DM1028" s="34"/>
      <c r="DN1028" s="34"/>
      <c r="DO1028" s="34"/>
      <c r="DP1028" s="34"/>
    </row>
    <row r="1029" spans="43:120" s="5" customFormat="1" x14ac:dyDescent="0.25">
      <c r="AQ1029" s="34"/>
      <c r="AR1029" s="34"/>
      <c r="AS1029" s="34"/>
      <c r="AT1029" s="34"/>
      <c r="AU1029" s="34"/>
      <c r="AV1029" s="34"/>
      <c r="AW1029" s="34"/>
      <c r="AX1029" s="34"/>
      <c r="AY1029" s="34"/>
      <c r="AZ1029" s="34"/>
      <c r="BA1029" s="34"/>
      <c r="BB1029" s="34"/>
      <c r="BC1029" s="34"/>
      <c r="BD1029" s="34"/>
      <c r="BE1029" s="34"/>
      <c r="BF1029" s="34"/>
      <c r="BG1029" s="34"/>
      <c r="BH1029" s="34"/>
      <c r="BI1029" s="34"/>
      <c r="BJ1029" s="34"/>
      <c r="BK1029" s="34"/>
      <c r="BL1029" s="34"/>
      <c r="BM1029" s="34"/>
      <c r="BN1029" s="34"/>
      <c r="BO1029" s="34"/>
      <c r="BP1029" s="34"/>
      <c r="BQ1029" s="34"/>
      <c r="BR1029" s="34"/>
      <c r="BS1029" s="34"/>
      <c r="BT1029" s="34"/>
      <c r="BU1029" s="34"/>
      <c r="BV1029" s="34"/>
      <c r="BW1029" s="34"/>
      <c r="BX1029" s="34"/>
      <c r="BY1029" s="34"/>
      <c r="BZ1029" s="34"/>
      <c r="CA1029" s="34"/>
      <c r="CB1029" s="34"/>
      <c r="CC1029" s="34"/>
      <c r="CD1029" s="34"/>
      <c r="CE1029" s="34"/>
      <c r="CF1029" s="34"/>
      <c r="CG1029" s="34"/>
      <c r="CH1029" s="34"/>
      <c r="CI1029" s="34"/>
      <c r="CJ1029" s="34"/>
      <c r="CK1029" s="34"/>
      <c r="CL1029" s="34"/>
      <c r="CM1029" s="34"/>
      <c r="CN1029" s="34"/>
      <c r="CO1029" s="34"/>
      <c r="CP1029" s="34"/>
      <c r="CQ1029" s="34"/>
      <c r="CR1029" s="34"/>
      <c r="CS1029" s="34"/>
      <c r="CT1029" s="34"/>
      <c r="CU1029" s="34"/>
      <c r="CV1029" s="34"/>
      <c r="CW1029" s="34"/>
      <c r="CX1029" s="34"/>
      <c r="CY1029" s="34"/>
      <c r="CZ1029" s="34"/>
      <c r="DA1029" s="34"/>
      <c r="DB1029" s="34"/>
      <c r="DC1029" s="34"/>
      <c r="DD1029" s="34"/>
      <c r="DE1029" s="34"/>
      <c r="DF1029" s="34"/>
      <c r="DG1029" s="34"/>
      <c r="DH1029" s="34"/>
      <c r="DI1029" s="34"/>
      <c r="DJ1029" s="34"/>
      <c r="DK1029" s="34"/>
      <c r="DL1029" s="34"/>
      <c r="DM1029" s="34"/>
      <c r="DN1029" s="34"/>
      <c r="DO1029" s="34"/>
      <c r="DP1029" s="34"/>
    </row>
    <row r="1030" spans="43:120" s="5" customFormat="1" x14ac:dyDescent="0.25">
      <c r="AQ1030" s="34"/>
      <c r="AR1030" s="34"/>
      <c r="AS1030" s="34"/>
      <c r="AT1030" s="34"/>
      <c r="AU1030" s="34"/>
      <c r="AV1030" s="34"/>
      <c r="AW1030" s="34"/>
      <c r="AX1030" s="34"/>
      <c r="AY1030" s="34"/>
      <c r="AZ1030" s="34"/>
      <c r="BA1030" s="34"/>
      <c r="BB1030" s="34"/>
      <c r="BC1030" s="34"/>
      <c r="BD1030" s="34"/>
      <c r="BE1030" s="34"/>
      <c r="BF1030" s="34"/>
      <c r="BG1030" s="34"/>
      <c r="BH1030" s="34"/>
      <c r="BI1030" s="34"/>
      <c r="BJ1030" s="34"/>
      <c r="BK1030" s="34"/>
      <c r="BL1030" s="34"/>
      <c r="BM1030" s="34"/>
      <c r="BN1030" s="34"/>
      <c r="BO1030" s="34"/>
      <c r="BP1030" s="34"/>
      <c r="BQ1030" s="34"/>
      <c r="BR1030" s="34"/>
      <c r="BS1030" s="34"/>
      <c r="BT1030" s="34"/>
      <c r="BU1030" s="34"/>
      <c r="BV1030" s="34"/>
      <c r="BW1030" s="34"/>
      <c r="BX1030" s="34"/>
      <c r="BY1030" s="34"/>
      <c r="BZ1030" s="34"/>
      <c r="CA1030" s="34"/>
      <c r="CB1030" s="34"/>
      <c r="CC1030" s="34"/>
      <c r="CD1030" s="34"/>
      <c r="CE1030" s="34"/>
      <c r="CF1030" s="34"/>
      <c r="CG1030" s="34"/>
      <c r="CH1030" s="34"/>
      <c r="CI1030" s="34"/>
      <c r="CJ1030" s="34"/>
      <c r="CK1030" s="34"/>
      <c r="CL1030" s="34"/>
      <c r="CM1030" s="34"/>
      <c r="CN1030" s="34"/>
      <c r="CO1030" s="34"/>
      <c r="CP1030" s="34"/>
      <c r="CQ1030" s="34"/>
      <c r="CR1030" s="34"/>
      <c r="CS1030" s="34"/>
      <c r="CT1030" s="34"/>
      <c r="CU1030" s="34"/>
      <c r="CV1030" s="34"/>
      <c r="CW1030" s="34"/>
      <c r="CX1030" s="34"/>
      <c r="CY1030" s="34"/>
      <c r="CZ1030" s="34"/>
      <c r="DA1030" s="34"/>
      <c r="DB1030" s="34"/>
      <c r="DC1030" s="34"/>
      <c r="DD1030" s="34"/>
      <c r="DE1030" s="34"/>
      <c r="DF1030" s="34"/>
      <c r="DG1030" s="34"/>
      <c r="DH1030" s="34"/>
      <c r="DI1030" s="34"/>
      <c r="DJ1030" s="34"/>
      <c r="DK1030" s="34"/>
      <c r="DL1030" s="34"/>
      <c r="DM1030" s="34"/>
      <c r="DN1030" s="34"/>
      <c r="DO1030" s="34"/>
      <c r="DP1030" s="34"/>
    </row>
    <row r="1031" spans="43:120" s="5" customFormat="1" x14ac:dyDescent="0.25">
      <c r="AQ1031" s="34"/>
      <c r="AR1031" s="34"/>
      <c r="AS1031" s="34"/>
      <c r="AT1031" s="34"/>
      <c r="AU1031" s="34"/>
      <c r="AV1031" s="34"/>
      <c r="AW1031" s="34"/>
      <c r="AX1031" s="34"/>
      <c r="AY1031" s="34"/>
      <c r="AZ1031" s="34"/>
      <c r="BA1031" s="34"/>
      <c r="BB1031" s="34"/>
      <c r="BC1031" s="34"/>
      <c r="BD1031" s="34"/>
      <c r="BE1031" s="34"/>
      <c r="BF1031" s="34"/>
      <c r="BG1031" s="34"/>
      <c r="BH1031" s="34"/>
      <c r="BI1031" s="34"/>
      <c r="BJ1031" s="34"/>
      <c r="BK1031" s="34"/>
      <c r="BL1031" s="34"/>
      <c r="BM1031" s="34"/>
      <c r="BN1031" s="34"/>
      <c r="BO1031" s="34"/>
      <c r="BP1031" s="34"/>
      <c r="BQ1031" s="34"/>
      <c r="BR1031" s="34"/>
      <c r="BS1031" s="34"/>
      <c r="BT1031" s="34"/>
      <c r="BU1031" s="34"/>
      <c r="BV1031" s="34"/>
      <c r="BW1031" s="34"/>
      <c r="BX1031" s="34"/>
      <c r="BY1031" s="34"/>
      <c r="BZ1031" s="34"/>
      <c r="CA1031" s="34"/>
      <c r="CB1031" s="34"/>
      <c r="CC1031" s="34"/>
      <c r="CD1031" s="34"/>
      <c r="CE1031" s="34"/>
      <c r="CF1031" s="34"/>
      <c r="CG1031" s="34"/>
      <c r="CH1031" s="34"/>
      <c r="CI1031" s="34"/>
      <c r="CJ1031" s="34"/>
      <c r="CK1031" s="34"/>
      <c r="CL1031" s="34"/>
      <c r="CM1031" s="34"/>
      <c r="CN1031" s="34"/>
      <c r="CO1031" s="34"/>
      <c r="CP1031" s="34"/>
      <c r="CQ1031" s="34"/>
      <c r="CR1031" s="34"/>
      <c r="CS1031" s="34"/>
      <c r="CT1031" s="34"/>
      <c r="CU1031" s="34"/>
      <c r="CV1031" s="34"/>
      <c r="CW1031" s="34"/>
      <c r="CX1031" s="34"/>
      <c r="CY1031" s="34"/>
      <c r="CZ1031" s="34"/>
      <c r="DA1031" s="34"/>
      <c r="DB1031" s="34"/>
      <c r="DC1031" s="34"/>
      <c r="DD1031" s="34"/>
      <c r="DE1031" s="34"/>
      <c r="DF1031" s="34"/>
      <c r="DG1031" s="34"/>
      <c r="DH1031" s="34"/>
      <c r="DI1031" s="34"/>
      <c r="DJ1031" s="34"/>
      <c r="DK1031" s="34"/>
      <c r="DL1031" s="34"/>
      <c r="DM1031" s="34"/>
      <c r="DN1031" s="34"/>
      <c r="DO1031" s="34"/>
      <c r="DP1031" s="34"/>
    </row>
    <row r="1032" spans="43:120" s="5" customFormat="1" x14ac:dyDescent="0.25">
      <c r="AQ1032" s="34"/>
      <c r="AR1032" s="34"/>
      <c r="AS1032" s="34"/>
      <c r="AT1032" s="34"/>
      <c r="AU1032" s="34"/>
      <c r="AV1032" s="34"/>
      <c r="AW1032" s="34"/>
      <c r="AX1032" s="34"/>
      <c r="AY1032" s="34"/>
      <c r="AZ1032" s="34"/>
      <c r="BA1032" s="34"/>
      <c r="BB1032" s="34"/>
      <c r="BC1032" s="34"/>
      <c r="BD1032" s="34"/>
      <c r="BE1032" s="34"/>
      <c r="BF1032" s="34"/>
      <c r="BG1032" s="34"/>
      <c r="BH1032" s="34"/>
      <c r="BI1032" s="34"/>
      <c r="BJ1032" s="34"/>
      <c r="BK1032" s="34"/>
      <c r="BL1032" s="34"/>
      <c r="BM1032" s="34"/>
      <c r="BN1032" s="34"/>
      <c r="BO1032" s="34"/>
      <c r="BP1032" s="34"/>
      <c r="BQ1032" s="34"/>
      <c r="BR1032" s="34"/>
      <c r="BS1032" s="34"/>
      <c r="BT1032" s="34"/>
      <c r="BU1032" s="34"/>
      <c r="BV1032" s="34"/>
      <c r="BW1032" s="34"/>
      <c r="BX1032" s="34"/>
      <c r="BY1032" s="34"/>
      <c r="BZ1032" s="34"/>
      <c r="CA1032" s="34"/>
      <c r="CB1032" s="34"/>
      <c r="CC1032" s="34"/>
      <c r="CD1032" s="34"/>
      <c r="CE1032" s="34"/>
      <c r="CF1032" s="34"/>
      <c r="CG1032" s="34"/>
      <c r="CH1032" s="34"/>
      <c r="CI1032" s="34"/>
      <c r="CJ1032" s="34"/>
      <c r="CK1032" s="34"/>
      <c r="CL1032" s="34"/>
      <c r="CM1032" s="34"/>
      <c r="CN1032" s="34"/>
      <c r="CO1032" s="34"/>
      <c r="CP1032" s="34"/>
      <c r="CQ1032" s="34"/>
      <c r="CR1032" s="34"/>
      <c r="CS1032" s="34"/>
      <c r="CT1032" s="34"/>
      <c r="CU1032" s="34"/>
      <c r="CV1032" s="34"/>
      <c r="CW1032" s="34"/>
      <c r="CX1032" s="34"/>
      <c r="CY1032" s="34"/>
      <c r="CZ1032" s="34"/>
      <c r="DA1032" s="34"/>
      <c r="DB1032" s="34"/>
      <c r="DC1032" s="34"/>
      <c r="DD1032" s="34"/>
      <c r="DE1032" s="34"/>
      <c r="DF1032" s="34"/>
      <c r="DG1032" s="34"/>
      <c r="DH1032" s="34"/>
      <c r="DI1032" s="34"/>
      <c r="DJ1032" s="34"/>
      <c r="DK1032" s="34"/>
      <c r="DL1032" s="34"/>
      <c r="DM1032" s="34"/>
      <c r="DN1032" s="34"/>
      <c r="DO1032" s="34"/>
      <c r="DP1032" s="34"/>
    </row>
    <row r="1033" spans="43:120" s="5" customFormat="1" x14ac:dyDescent="0.25">
      <c r="AQ1033" s="34"/>
      <c r="AR1033" s="34"/>
      <c r="AS1033" s="34"/>
      <c r="AT1033" s="34"/>
      <c r="AU1033" s="34"/>
      <c r="AV1033" s="34"/>
      <c r="AW1033" s="34"/>
      <c r="AX1033" s="34"/>
      <c r="AY1033" s="34"/>
      <c r="AZ1033" s="34"/>
      <c r="BA1033" s="34"/>
      <c r="BB1033" s="34"/>
      <c r="BC1033" s="34"/>
      <c r="BD1033" s="34"/>
      <c r="BE1033" s="34"/>
      <c r="BF1033" s="34"/>
      <c r="BG1033" s="34"/>
      <c r="BH1033" s="34"/>
      <c r="BI1033" s="34"/>
      <c r="BJ1033" s="34"/>
      <c r="BK1033" s="34"/>
      <c r="BL1033" s="34"/>
      <c r="BM1033" s="34"/>
      <c r="BN1033" s="34"/>
      <c r="BO1033" s="34"/>
      <c r="BP1033" s="34"/>
      <c r="BQ1033" s="34"/>
      <c r="BR1033" s="34"/>
      <c r="BS1033" s="34"/>
      <c r="BT1033" s="34"/>
      <c r="BU1033" s="34"/>
      <c r="BV1033" s="34"/>
      <c r="BW1033" s="34"/>
      <c r="BX1033" s="34"/>
      <c r="BY1033" s="34"/>
      <c r="BZ1033" s="34"/>
      <c r="CA1033" s="34"/>
      <c r="CB1033" s="34"/>
      <c r="CC1033" s="34"/>
      <c r="CD1033" s="34"/>
      <c r="CE1033" s="34"/>
      <c r="CF1033" s="34"/>
      <c r="CG1033" s="34"/>
      <c r="CH1033" s="34"/>
      <c r="CI1033" s="34"/>
      <c r="CJ1033" s="34"/>
      <c r="CK1033" s="34"/>
      <c r="CL1033" s="34"/>
      <c r="CM1033" s="34"/>
      <c r="CN1033" s="34"/>
      <c r="CO1033" s="34"/>
      <c r="CP1033" s="34"/>
      <c r="CQ1033" s="34"/>
      <c r="CR1033" s="34"/>
      <c r="CS1033" s="34"/>
      <c r="CT1033" s="34"/>
      <c r="CU1033" s="34"/>
      <c r="CV1033" s="34"/>
      <c r="CW1033" s="34"/>
      <c r="CX1033" s="34"/>
      <c r="CY1033" s="34"/>
      <c r="CZ1033" s="34"/>
      <c r="DA1033" s="34"/>
      <c r="DB1033" s="34"/>
      <c r="DC1033" s="34"/>
      <c r="DD1033" s="34"/>
      <c r="DE1033" s="34"/>
      <c r="DF1033" s="34"/>
      <c r="DG1033" s="34"/>
      <c r="DH1033" s="34"/>
      <c r="DI1033" s="34"/>
      <c r="DJ1033" s="34"/>
      <c r="DK1033" s="34"/>
      <c r="DL1033" s="34"/>
      <c r="DM1033" s="34"/>
      <c r="DN1033" s="34"/>
      <c r="DO1033" s="34"/>
      <c r="DP1033" s="34"/>
    </row>
    <row r="1034" spans="43:120" s="5" customFormat="1" x14ac:dyDescent="0.25">
      <c r="AQ1034" s="34"/>
      <c r="AR1034" s="34"/>
      <c r="AS1034" s="34"/>
      <c r="AT1034" s="34"/>
      <c r="AU1034" s="34"/>
      <c r="AV1034" s="34"/>
      <c r="AW1034" s="34"/>
      <c r="AX1034" s="34"/>
      <c r="AY1034" s="34"/>
      <c r="AZ1034" s="34"/>
      <c r="BA1034" s="34"/>
      <c r="BB1034" s="34"/>
      <c r="BC1034" s="34"/>
      <c r="BD1034" s="34"/>
      <c r="BE1034" s="34"/>
      <c r="BF1034" s="34"/>
      <c r="BG1034" s="34"/>
      <c r="BH1034" s="34"/>
      <c r="BI1034" s="34"/>
      <c r="BJ1034" s="34"/>
      <c r="BK1034" s="34"/>
      <c r="BL1034" s="34"/>
      <c r="BM1034" s="34"/>
      <c r="BN1034" s="34"/>
      <c r="BO1034" s="34"/>
      <c r="BP1034" s="34"/>
      <c r="BQ1034" s="34"/>
      <c r="BR1034" s="34"/>
      <c r="BS1034" s="34"/>
      <c r="BT1034" s="34"/>
      <c r="BU1034" s="34"/>
      <c r="BV1034" s="34"/>
      <c r="BW1034" s="34"/>
      <c r="BX1034" s="34"/>
      <c r="BY1034" s="34"/>
      <c r="BZ1034" s="34"/>
      <c r="CA1034" s="34"/>
      <c r="CB1034" s="34"/>
      <c r="CC1034" s="34"/>
      <c r="CD1034" s="34"/>
      <c r="CE1034" s="34"/>
      <c r="CF1034" s="34"/>
      <c r="CG1034" s="34"/>
      <c r="CH1034" s="34"/>
      <c r="CI1034" s="34"/>
      <c r="CJ1034" s="34"/>
      <c r="CK1034" s="34"/>
      <c r="CL1034" s="34"/>
      <c r="CM1034" s="34"/>
      <c r="CN1034" s="34"/>
      <c r="CO1034" s="34"/>
      <c r="CP1034" s="34"/>
      <c r="CQ1034" s="34"/>
      <c r="CR1034" s="34"/>
      <c r="CS1034" s="34"/>
      <c r="CT1034" s="34"/>
      <c r="CU1034" s="34"/>
      <c r="CV1034" s="34"/>
      <c r="CW1034" s="34"/>
      <c r="CX1034" s="34"/>
      <c r="CY1034" s="34"/>
      <c r="CZ1034" s="34"/>
      <c r="DA1034" s="34"/>
      <c r="DB1034" s="34"/>
      <c r="DC1034" s="34"/>
      <c r="DD1034" s="34"/>
      <c r="DE1034" s="34"/>
      <c r="DF1034" s="34"/>
      <c r="DG1034" s="34"/>
      <c r="DH1034" s="34"/>
      <c r="DI1034" s="34"/>
      <c r="DJ1034" s="34"/>
      <c r="DK1034" s="34"/>
      <c r="DL1034" s="34"/>
      <c r="DM1034" s="34"/>
      <c r="DN1034" s="34"/>
      <c r="DO1034" s="34"/>
      <c r="DP1034" s="34"/>
    </row>
    <row r="1035" spans="43:120" s="5" customFormat="1" x14ac:dyDescent="0.25">
      <c r="AQ1035" s="34"/>
      <c r="AR1035" s="34"/>
      <c r="AS1035" s="34"/>
      <c r="AT1035" s="34"/>
      <c r="AU1035" s="34"/>
      <c r="AV1035" s="34"/>
      <c r="AW1035" s="34"/>
      <c r="AX1035" s="34"/>
      <c r="AY1035" s="34"/>
      <c r="AZ1035" s="34"/>
      <c r="BA1035" s="34"/>
      <c r="BB1035" s="34"/>
      <c r="BC1035" s="34"/>
      <c r="BD1035" s="34"/>
      <c r="BE1035" s="34"/>
      <c r="BF1035" s="34"/>
      <c r="BG1035" s="34"/>
      <c r="BH1035" s="34"/>
      <c r="BI1035" s="34"/>
      <c r="BJ1035" s="34"/>
      <c r="BK1035" s="34"/>
      <c r="BL1035" s="34"/>
      <c r="BM1035" s="34"/>
      <c r="BN1035" s="34"/>
      <c r="BO1035" s="34"/>
      <c r="BP1035" s="34"/>
      <c r="BQ1035" s="34"/>
      <c r="BR1035" s="34"/>
      <c r="BS1035" s="34"/>
      <c r="BT1035" s="34"/>
      <c r="BU1035" s="34"/>
      <c r="BV1035" s="34"/>
      <c r="BW1035" s="34"/>
      <c r="BX1035" s="34"/>
      <c r="BY1035" s="34"/>
      <c r="BZ1035" s="34"/>
      <c r="CA1035" s="34"/>
      <c r="CB1035" s="34"/>
      <c r="CC1035" s="34"/>
      <c r="CD1035" s="34"/>
      <c r="CE1035" s="34"/>
      <c r="CF1035" s="34"/>
      <c r="CG1035" s="34"/>
      <c r="CH1035" s="34"/>
      <c r="CI1035" s="34"/>
      <c r="CJ1035" s="34"/>
      <c r="CK1035" s="34"/>
      <c r="CL1035" s="34"/>
      <c r="CM1035" s="34"/>
      <c r="CN1035" s="34"/>
      <c r="CO1035" s="34"/>
      <c r="CP1035" s="34"/>
      <c r="CQ1035" s="34"/>
      <c r="CR1035" s="34"/>
      <c r="CS1035" s="34"/>
      <c r="CT1035" s="34"/>
      <c r="CU1035" s="34"/>
      <c r="CV1035" s="34"/>
      <c r="CW1035" s="34"/>
      <c r="CX1035" s="34"/>
      <c r="CY1035" s="34"/>
      <c r="CZ1035" s="34"/>
      <c r="DA1035" s="34"/>
      <c r="DB1035" s="34"/>
      <c r="DC1035" s="34"/>
      <c r="DD1035" s="34"/>
      <c r="DE1035" s="34"/>
      <c r="DF1035" s="34"/>
      <c r="DG1035" s="34"/>
      <c r="DH1035" s="34"/>
      <c r="DI1035" s="34"/>
      <c r="DJ1035" s="34"/>
      <c r="DK1035" s="34"/>
      <c r="DL1035" s="34"/>
      <c r="DM1035" s="34"/>
      <c r="DN1035" s="34"/>
      <c r="DO1035" s="34"/>
      <c r="DP1035" s="34"/>
    </row>
    <row r="1036" spans="43:120" s="5" customFormat="1" x14ac:dyDescent="0.25">
      <c r="AQ1036" s="34"/>
      <c r="AR1036" s="34"/>
      <c r="AS1036" s="34"/>
      <c r="AT1036" s="34"/>
      <c r="AU1036" s="34"/>
      <c r="AV1036" s="34"/>
      <c r="AW1036" s="34"/>
      <c r="AX1036" s="34"/>
      <c r="AY1036" s="34"/>
      <c r="AZ1036" s="34"/>
      <c r="BA1036" s="34"/>
      <c r="BB1036" s="34"/>
      <c r="BC1036" s="34"/>
      <c r="BD1036" s="34"/>
      <c r="BE1036" s="34"/>
      <c r="BF1036" s="34"/>
      <c r="BG1036" s="34"/>
      <c r="BH1036" s="34"/>
      <c r="BI1036" s="34"/>
      <c r="BJ1036" s="34"/>
      <c r="BK1036" s="34"/>
      <c r="BL1036" s="34"/>
      <c r="BM1036" s="34"/>
      <c r="BN1036" s="34"/>
      <c r="BO1036" s="34"/>
      <c r="BP1036" s="34"/>
      <c r="BQ1036" s="34"/>
      <c r="BR1036" s="34"/>
      <c r="BS1036" s="34"/>
      <c r="BT1036" s="34"/>
      <c r="BU1036" s="34"/>
      <c r="BV1036" s="34"/>
      <c r="BW1036" s="34"/>
      <c r="BX1036" s="34"/>
      <c r="BY1036" s="34"/>
      <c r="BZ1036" s="34"/>
      <c r="CA1036" s="34"/>
      <c r="CB1036" s="34"/>
      <c r="CC1036" s="34"/>
      <c r="CD1036" s="34"/>
      <c r="CE1036" s="34"/>
      <c r="CF1036" s="34"/>
      <c r="CG1036" s="34"/>
      <c r="CH1036" s="34"/>
      <c r="CI1036" s="34"/>
      <c r="CJ1036" s="34"/>
      <c r="CK1036" s="34"/>
      <c r="CL1036" s="34"/>
      <c r="CM1036" s="34"/>
      <c r="CN1036" s="34"/>
      <c r="CO1036" s="34"/>
      <c r="CP1036" s="34"/>
      <c r="CQ1036" s="34"/>
      <c r="CR1036" s="34"/>
      <c r="CS1036" s="34"/>
      <c r="CT1036" s="34"/>
      <c r="CU1036" s="34"/>
      <c r="CV1036" s="34"/>
      <c r="CW1036" s="34"/>
      <c r="CX1036" s="34"/>
      <c r="CY1036" s="34"/>
      <c r="CZ1036" s="34"/>
      <c r="DA1036" s="34"/>
      <c r="DB1036" s="34"/>
      <c r="DC1036" s="34"/>
      <c r="DD1036" s="34"/>
      <c r="DE1036" s="34"/>
      <c r="DF1036" s="34"/>
      <c r="DG1036" s="34"/>
      <c r="DH1036" s="34"/>
      <c r="DI1036" s="34"/>
      <c r="DJ1036" s="34"/>
      <c r="DK1036" s="34"/>
      <c r="DL1036" s="34"/>
      <c r="DM1036" s="34"/>
      <c r="DN1036" s="34"/>
      <c r="DO1036" s="34"/>
      <c r="DP1036" s="34"/>
    </row>
    <row r="1037" spans="43:120" s="5" customFormat="1" x14ac:dyDescent="0.25">
      <c r="AQ1037" s="34"/>
      <c r="AR1037" s="34"/>
      <c r="AS1037" s="34"/>
      <c r="AT1037" s="34"/>
      <c r="AU1037" s="34"/>
      <c r="AV1037" s="34"/>
      <c r="AW1037" s="34"/>
      <c r="AX1037" s="34"/>
      <c r="AY1037" s="34"/>
      <c r="AZ1037" s="34"/>
      <c r="BA1037" s="34"/>
      <c r="BB1037" s="34"/>
      <c r="BC1037" s="34"/>
      <c r="BD1037" s="34"/>
      <c r="BE1037" s="34"/>
      <c r="BF1037" s="34"/>
      <c r="BG1037" s="34"/>
      <c r="BH1037" s="34"/>
      <c r="BI1037" s="34"/>
      <c r="BJ1037" s="34"/>
      <c r="BK1037" s="34"/>
      <c r="BL1037" s="34"/>
      <c r="BM1037" s="34"/>
      <c r="BN1037" s="34"/>
      <c r="BO1037" s="34"/>
      <c r="BP1037" s="34"/>
      <c r="BQ1037" s="34"/>
      <c r="BR1037" s="34"/>
      <c r="BS1037" s="34"/>
      <c r="BT1037" s="34"/>
      <c r="BU1037" s="34"/>
      <c r="BV1037" s="34"/>
      <c r="BW1037" s="34"/>
      <c r="BX1037" s="34"/>
      <c r="BY1037" s="34"/>
      <c r="BZ1037" s="34"/>
      <c r="CA1037" s="34"/>
      <c r="CB1037" s="34"/>
      <c r="CC1037" s="34"/>
      <c r="CD1037" s="34"/>
      <c r="CE1037" s="34"/>
      <c r="CF1037" s="34"/>
      <c r="CG1037" s="34"/>
      <c r="CH1037" s="34"/>
      <c r="CI1037" s="34"/>
      <c r="CJ1037" s="34"/>
      <c r="CK1037" s="34"/>
      <c r="CL1037" s="34"/>
      <c r="CM1037" s="34"/>
      <c r="CN1037" s="34"/>
      <c r="CO1037" s="34"/>
      <c r="CP1037" s="34"/>
      <c r="CQ1037" s="34"/>
      <c r="CR1037" s="34"/>
      <c r="CS1037" s="34"/>
      <c r="CT1037" s="34"/>
      <c r="CU1037" s="34"/>
      <c r="CV1037" s="34"/>
      <c r="CW1037" s="34"/>
      <c r="CX1037" s="34"/>
      <c r="CY1037" s="34"/>
      <c r="CZ1037" s="34"/>
      <c r="DA1037" s="34"/>
      <c r="DB1037" s="34"/>
      <c r="DC1037" s="34"/>
      <c r="DD1037" s="34"/>
      <c r="DE1037" s="34"/>
      <c r="DF1037" s="34"/>
      <c r="DG1037" s="34"/>
      <c r="DH1037" s="34"/>
      <c r="DI1037" s="34"/>
      <c r="DJ1037" s="34"/>
      <c r="DK1037" s="34"/>
      <c r="DL1037" s="34"/>
      <c r="DM1037" s="34"/>
      <c r="DN1037" s="34"/>
      <c r="DO1037" s="34"/>
      <c r="DP1037" s="34"/>
    </row>
    <row r="1038" spans="43:120" s="5" customFormat="1" x14ac:dyDescent="0.25">
      <c r="AQ1038" s="34"/>
      <c r="AR1038" s="34"/>
      <c r="AS1038" s="34"/>
      <c r="AT1038" s="34"/>
      <c r="AU1038" s="34"/>
      <c r="AV1038" s="34"/>
      <c r="AW1038" s="34"/>
      <c r="AX1038" s="34"/>
      <c r="AY1038" s="34"/>
      <c r="AZ1038" s="34"/>
      <c r="BA1038" s="34"/>
      <c r="BB1038" s="34"/>
      <c r="BC1038" s="34"/>
      <c r="BD1038" s="34"/>
      <c r="BE1038" s="34"/>
      <c r="BF1038" s="34"/>
      <c r="BG1038" s="34"/>
      <c r="BH1038" s="34"/>
      <c r="BI1038" s="34"/>
      <c r="BJ1038" s="34"/>
      <c r="BK1038" s="34"/>
      <c r="BL1038" s="34"/>
      <c r="BM1038" s="34"/>
      <c r="BN1038" s="34"/>
      <c r="BO1038" s="34"/>
      <c r="BP1038" s="34"/>
      <c r="BQ1038" s="34"/>
      <c r="BR1038" s="34"/>
      <c r="BS1038" s="34"/>
      <c r="BT1038" s="34"/>
      <c r="BU1038" s="34"/>
      <c r="BV1038" s="34"/>
      <c r="BW1038" s="34"/>
      <c r="BX1038" s="34"/>
      <c r="BY1038" s="34"/>
      <c r="BZ1038" s="34"/>
      <c r="CA1038" s="34"/>
      <c r="CB1038" s="34"/>
      <c r="CC1038" s="34"/>
      <c r="CD1038" s="34"/>
      <c r="CE1038" s="34"/>
      <c r="CF1038" s="34"/>
      <c r="CG1038" s="34"/>
      <c r="CH1038" s="34"/>
      <c r="CI1038" s="34"/>
      <c r="CJ1038" s="34"/>
      <c r="CK1038" s="34"/>
      <c r="CL1038" s="34"/>
      <c r="CM1038" s="34"/>
      <c r="CN1038" s="34"/>
      <c r="CO1038" s="34"/>
      <c r="CP1038" s="34"/>
      <c r="CQ1038" s="34"/>
      <c r="CR1038" s="34"/>
      <c r="CS1038" s="34"/>
      <c r="CT1038" s="34"/>
      <c r="CU1038" s="34"/>
      <c r="CV1038" s="34"/>
      <c r="CW1038" s="34"/>
      <c r="CX1038" s="34"/>
      <c r="CY1038" s="34"/>
      <c r="CZ1038" s="34"/>
      <c r="DA1038" s="34"/>
      <c r="DB1038" s="34"/>
      <c r="DC1038" s="34"/>
      <c r="DD1038" s="34"/>
      <c r="DE1038" s="34"/>
      <c r="DF1038" s="34"/>
      <c r="DG1038" s="34"/>
      <c r="DH1038" s="34"/>
      <c r="DI1038" s="34"/>
      <c r="DJ1038" s="34"/>
      <c r="DK1038" s="34"/>
      <c r="DL1038" s="34"/>
      <c r="DM1038" s="34"/>
      <c r="DN1038" s="34"/>
      <c r="DO1038" s="34"/>
      <c r="DP1038" s="34"/>
    </row>
    <row r="1039" spans="43:120" s="5" customFormat="1" x14ac:dyDescent="0.25">
      <c r="AQ1039" s="34"/>
      <c r="AR1039" s="34"/>
      <c r="AS1039" s="34"/>
      <c r="AT1039" s="34"/>
      <c r="AU1039" s="34"/>
      <c r="AV1039" s="34"/>
      <c r="AW1039" s="34"/>
      <c r="AX1039" s="34"/>
      <c r="AY1039" s="34"/>
      <c r="AZ1039" s="34"/>
      <c r="BA1039" s="34"/>
      <c r="BB1039" s="34"/>
      <c r="BC1039" s="34"/>
      <c r="BD1039" s="34"/>
      <c r="BE1039" s="34"/>
      <c r="BF1039" s="34"/>
      <c r="BG1039" s="34"/>
      <c r="BH1039" s="34"/>
      <c r="BI1039" s="34"/>
      <c r="BJ1039" s="34"/>
      <c r="BK1039" s="34"/>
      <c r="BL1039" s="34"/>
      <c r="BM1039" s="34"/>
      <c r="BN1039" s="34"/>
      <c r="BO1039" s="34"/>
      <c r="BP1039" s="34"/>
      <c r="BQ1039" s="34"/>
      <c r="BR1039" s="34"/>
      <c r="BS1039" s="34"/>
      <c r="BT1039" s="34"/>
      <c r="BU1039" s="34"/>
      <c r="BV1039" s="34"/>
      <c r="BW1039" s="34"/>
      <c r="BX1039" s="34"/>
      <c r="BY1039" s="34"/>
      <c r="BZ1039" s="34"/>
      <c r="CA1039" s="34"/>
      <c r="CB1039" s="34"/>
      <c r="CC1039" s="34"/>
      <c r="CD1039" s="34"/>
      <c r="CE1039" s="34"/>
      <c r="CF1039" s="34"/>
      <c r="CG1039" s="34"/>
      <c r="CH1039" s="34"/>
      <c r="CI1039" s="34"/>
      <c r="CJ1039" s="34"/>
      <c r="CK1039" s="34"/>
      <c r="CL1039" s="34"/>
      <c r="CM1039" s="34"/>
      <c r="CN1039" s="34"/>
      <c r="CO1039" s="34"/>
      <c r="CP1039" s="34"/>
      <c r="CQ1039" s="34"/>
      <c r="CR1039" s="34"/>
      <c r="CS1039" s="34"/>
      <c r="CT1039" s="34"/>
      <c r="CU1039" s="34"/>
      <c r="CV1039" s="34"/>
      <c r="CW1039" s="34"/>
      <c r="CX1039" s="34"/>
      <c r="CY1039" s="34"/>
      <c r="CZ1039" s="34"/>
      <c r="DA1039" s="34"/>
      <c r="DB1039" s="34"/>
      <c r="DC1039" s="34"/>
      <c r="DD1039" s="34"/>
      <c r="DE1039" s="34"/>
      <c r="DF1039" s="34"/>
      <c r="DG1039" s="34"/>
      <c r="DH1039" s="34"/>
      <c r="DI1039" s="34"/>
      <c r="DJ1039" s="34"/>
      <c r="DK1039" s="34"/>
      <c r="DL1039" s="34"/>
      <c r="DM1039" s="34"/>
      <c r="DN1039" s="34"/>
      <c r="DO1039" s="34"/>
      <c r="DP1039" s="34"/>
    </row>
    <row r="1040" spans="43:120" s="5" customFormat="1" x14ac:dyDescent="0.25">
      <c r="AQ1040" s="34"/>
      <c r="AR1040" s="34"/>
      <c r="AS1040" s="34"/>
      <c r="AT1040" s="34"/>
      <c r="AU1040" s="34"/>
      <c r="AV1040" s="34"/>
      <c r="AW1040" s="34"/>
      <c r="AX1040" s="34"/>
      <c r="AY1040" s="34"/>
      <c r="AZ1040" s="34"/>
      <c r="BA1040" s="34"/>
      <c r="BB1040" s="34"/>
      <c r="BC1040" s="34"/>
      <c r="BD1040" s="34"/>
      <c r="BE1040" s="34"/>
      <c r="BF1040" s="34"/>
      <c r="BG1040" s="34"/>
      <c r="BH1040" s="34"/>
      <c r="BI1040" s="34"/>
      <c r="BJ1040" s="34"/>
      <c r="BK1040" s="34"/>
      <c r="BL1040" s="34"/>
      <c r="BM1040" s="34"/>
      <c r="BN1040" s="34"/>
      <c r="BO1040" s="34"/>
      <c r="BP1040" s="34"/>
      <c r="BQ1040" s="34"/>
      <c r="BR1040" s="34"/>
      <c r="BS1040" s="34"/>
      <c r="BT1040" s="34"/>
      <c r="BU1040" s="34"/>
      <c r="BV1040" s="34"/>
      <c r="BW1040" s="34"/>
      <c r="BX1040" s="34"/>
      <c r="BY1040" s="34"/>
      <c r="BZ1040" s="34"/>
      <c r="CA1040" s="34"/>
      <c r="CB1040" s="34"/>
      <c r="CC1040" s="34"/>
      <c r="CD1040" s="34"/>
      <c r="CE1040" s="34"/>
      <c r="CF1040" s="34"/>
      <c r="CG1040" s="34"/>
      <c r="CH1040" s="34"/>
      <c r="CI1040" s="34"/>
      <c r="CJ1040" s="34"/>
      <c r="CK1040" s="34"/>
      <c r="CL1040" s="34"/>
      <c r="CM1040" s="34"/>
      <c r="CN1040" s="34"/>
      <c r="CO1040" s="34"/>
      <c r="CP1040" s="34"/>
      <c r="CQ1040" s="34"/>
      <c r="CR1040" s="34"/>
      <c r="CS1040" s="34"/>
      <c r="CT1040" s="34"/>
      <c r="CU1040" s="34"/>
      <c r="CV1040" s="34"/>
      <c r="CW1040" s="34"/>
      <c r="CX1040" s="34"/>
      <c r="CY1040" s="34"/>
      <c r="CZ1040" s="34"/>
      <c r="DA1040" s="34"/>
      <c r="DB1040" s="34"/>
      <c r="DC1040" s="34"/>
      <c r="DD1040" s="34"/>
      <c r="DE1040" s="34"/>
      <c r="DF1040" s="34"/>
      <c r="DG1040" s="34"/>
      <c r="DH1040" s="34"/>
      <c r="DI1040" s="34"/>
      <c r="DJ1040" s="34"/>
      <c r="DK1040" s="34"/>
      <c r="DL1040" s="34"/>
      <c r="DM1040" s="34"/>
      <c r="DN1040" s="34"/>
      <c r="DO1040" s="34"/>
      <c r="DP1040" s="34"/>
    </row>
    <row r="1041" spans="43:120" s="5" customFormat="1" x14ac:dyDescent="0.25">
      <c r="AQ1041" s="34"/>
      <c r="AR1041" s="34"/>
      <c r="AS1041" s="34"/>
      <c r="AT1041" s="34"/>
      <c r="AU1041" s="34"/>
      <c r="AV1041" s="34"/>
      <c r="AW1041" s="34"/>
      <c r="AX1041" s="34"/>
      <c r="AY1041" s="34"/>
      <c r="AZ1041" s="34"/>
      <c r="BA1041" s="34"/>
      <c r="BB1041" s="34"/>
      <c r="BC1041" s="34"/>
      <c r="BD1041" s="34"/>
      <c r="BE1041" s="34"/>
      <c r="BF1041" s="34"/>
      <c r="BG1041" s="34"/>
      <c r="BH1041" s="34"/>
      <c r="BI1041" s="34"/>
      <c r="BJ1041" s="34"/>
      <c r="BK1041" s="34"/>
      <c r="BL1041" s="34"/>
      <c r="BM1041" s="34"/>
      <c r="BN1041" s="34"/>
      <c r="BO1041" s="34"/>
      <c r="BP1041" s="34"/>
      <c r="BQ1041" s="34"/>
      <c r="BR1041" s="34"/>
      <c r="BS1041" s="34"/>
      <c r="BT1041" s="34"/>
      <c r="BU1041" s="34"/>
      <c r="BV1041" s="34"/>
      <c r="BW1041" s="34"/>
      <c r="BX1041" s="34"/>
      <c r="BY1041" s="34"/>
      <c r="BZ1041" s="34"/>
      <c r="CA1041" s="34"/>
      <c r="CB1041" s="34"/>
      <c r="CC1041" s="34"/>
      <c r="CD1041" s="34"/>
      <c r="CE1041" s="34"/>
      <c r="CF1041" s="34"/>
      <c r="CG1041" s="34"/>
      <c r="CH1041" s="34"/>
      <c r="CI1041" s="34"/>
      <c r="CJ1041" s="34"/>
      <c r="CK1041" s="34"/>
      <c r="CL1041" s="34"/>
      <c r="CM1041" s="34"/>
      <c r="CN1041" s="34"/>
      <c r="CO1041" s="34"/>
      <c r="CP1041" s="34"/>
      <c r="CQ1041" s="34"/>
      <c r="CR1041" s="34"/>
      <c r="CS1041" s="34"/>
      <c r="CT1041" s="34"/>
      <c r="CU1041" s="34"/>
      <c r="CV1041" s="34"/>
      <c r="CW1041" s="34"/>
      <c r="CX1041" s="34"/>
      <c r="CY1041" s="34"/>
      <c r="CZ1041" s="34"/>
      <c r="DA1041" s="34"/>
      <c r="DB1041" s="34"/>
      <c r="DC1041" s="34"/>
      <c r="DD1041" s="34"/>
      <c r="DE1041" s="34"/>
      <c r="DF1041" s="34"/>
      <c r="DG1041" s="34"/>
      <c r="DH1041" s="34"/>
      <c r="DI1041" s="34"/>
      <c r="DJ1041" s="34"/>
      <c r="DK1041" s="34"/>
      <c r="DL1041" s="34"/>
      <c r="DM1041" s="34"/>
      <c r="DN1041" s="34"/>
      <c r="DO1041" s="34"/>
      <c r="DP1041" s="34"/>
    </row>
    <row r="1042" spans="43:120" s="5" customFormat="1" x14ac:dyDescent="0.25">
      <c r="AQ1042" s="34"/>
      <c r="AR1042" s="34"/>
      <c r="AS1042" s="34"/>
      <c r="AT1042" s="34"/>
      <c r="AU1042" s="34"/>
      <c r="AV1042" s="34"/>
      <c r="AW1042" s="34"/>
      <c r="AX1042" s="34"/>
      <c r="AY1042" s="34"/>
      <c r="AZ1042" s="34"/>
      <c r="BA1042" s="34"/>
      <c r="BB1042" s="34"/>
      <c r="BC1042" s="34"/>
      <c r="BD1042" s="34"/>
      <c r="BE1042" s="34"/>
      <c r="BF1042" s="34"/>
      <c r="BG1042" s="34"/>
      <c r="BH1042" s="34"/>
      <c r="BI1042" s="34"/>
      <c r="BJ1042" s="34"/>
      <c r="BK1042" s="34"/>
      <c r="BL1042" s="34"/>
      <c r="BM1042" s="34"/>
      <c r="BN1042" s="34"/>
      <c r="BO1042" s="34"/>
      <c r="BP1042" s="34"/>
      <c r="BQ1042" s="34"/>
      <c r="BR1042" s="34"/>
      <c r="BS1042" s="34"/>
      <c r="BT1042" s="34"/>
      <c r="BU1042" s="34"/>
      <c r="BV1042" s="34"/>
      <c r="BW1042" s="34"/>
      <c r="BX1042" s="34"/>
      <c r="BY1042" s="34"/>
      <c r="BZ1042" s="34"/>
      <c r="CA1042" s="34"/>
      <c r="CB1042" s="34"/>
      <c r="CC1042" s="34"/>
      <c r="CD1042" s="34"/>
      <c r="CE1042" s="34"/>
      <c r="CF1042" s="34"/>
      <c r="CG1042" s="34"/>
      <c r="CH1042" s="34"/>
      <c r="CI1042" s="34"/>
      <c r="CJ1042" s="34"/>
      <c r="CK1042" s="34"/>
      <c r="CL1042" s="34"/>
      <c r="CM1042" s="34"/>
      <c r="CN1042" s="34"/>
      <c r="CO1042" s="34"/>
      <c r="CP1042" s="34"/>
      <c r="CQ1042" s="34"/>
      <c r="CR1042" s="34"/>
      <c r="CS1042" s="34"/>
      <c r="CT1042" s="34"/>
      <c r="CU1042" s="34"/>
      <c r="CV1042" s="34"/>
      <c r="CW1042" s="34"/>
      <c r="CX1042" s="34"/>
      <c r="CY1042" s="34"/>
      <c r="CZ1042" s="34"/>
      <c r="DA1042" s="34"/>
      <c r="DB1042" s="34"/>
      <c r="DC1042" s="34"/>
      <c r="DD1042" s="34"/>
      <c r="DE1042" s="34"/>
      <c r="DF1042" s="34"/>
      <c r="DG1042" s="34"/>
      <c r="DH1042" s="34"/>
      <c r="DI1042" s="34"/>
      <c r="DJ1042" s="34"/>
      <c r="DK1042" s="34"/>
      <c r="DL1042" s="34"/>
      <c r="DM1042" s="34"/>
      <c r="DN1042" s="34"/>
      <c r="DO1042" s="34"/>
      <c r="DP1042" s="34"/>
    </row>
    <row r="1043" spans="43:120" s="5" customFormat="1" x14ac:dyDescent="0.25">
      <c r="AQ1043" s="34"/>
      <c r="AR1043" s="34"/>
      <c r="AS1043" s="34"/>
      <c r="AT1043" s="34"/>
      <c r="AU1043" s="34"/>
      <c r="AV1043" s="34"/>
      <c r="AW1043" s="34"/>
      <c r="AX1043" s="34"/>
      <c r="AY1043" s="34"/>
      <c r="AZ1043" s="34"/>
      <c r="BA1043" s="34"/>
      <c r="BB1043" s="34"/>
      <c r="BC1043" s="34"/>
      <c r="BD1043" s="34"/>
      <c r="BE1043" s="34"/>
      <c r="BF1043" s="34"/>
      <c r="BG1043" s="34"/>
      <c r="BH1043" s="34"/>
      <c r="BI1043" s="34"/>
      <c r="BJ1043" s="34"/>
      <c r="BK1043" s="34"/>
      <c r="BL1043" s="34"/>
      <c r="BM1043" s="34"/>
      <c r="BN1043" s="34"/>
      <c r="BO1043" s="34"/>
      <c r="BP1043" s="34"/>
      <c r="BQ1043" s="34"/>
      <c r="BR1043" s="34"/>
      <c r="BS1043" s="34"/>
      <c r="BT1043" s="34"/>
      <c r="BU1043" s="34"/>
      <c r="BV1043" s="34"/>
      <c r="BW1043" s="34"/>
      <c r="BX1043" s="34"/>
      <c r="BY1043" s="34"/>
      <c r="BZ1043" s="34"/>
      <c r="CA1043" s="34"/>
      <c r="CB1043" s="34"/>
      <c r="CC1043" s="34"/>
      <c r="CD1043" s="34"/>
      <c r="CE1043" s="34"/>
      <c r="CF1043" s="34"/>
      <c r="CG1043" s="34"/>
      <c r="CH1043" s="34"/>
      <c r="CI1043" s="34"/>
      <c r="CJ1043" s="34"/>
      <c r="CK1043" s="34"/>
      <c r="CL1043" s="34"/>
      <c r="CM1043" s="34"/>
      <c r="CN1043" s="34"/>
      <c r="CO1043" s="34"/>
      <c r="CP1043" s="34"/>
      <c r="CQ1043" s="34"/>
      <c r="CR1043" s="34"/>
      <c r="CS1043" s="34"/>
      <c r="CT1043" s="34"/>
      <c r="CU1043" s="34"/>
      <c r="CV1043" s="34"/>
      <c r="CW1043" s="34"/>
      <c r="CX1043" s="34"/>
      <c r="CY1043" s="34"/>
      <c r="CZ1043" s="34"/>
      <c r="DA1043" s="34"/>
      <c r="DB1043" s="34"/>
      <c r="DC1043" s="34"/>
      <c r="DD1043" s="34"/>
      <c r="DE1043" s="34"/>
      <c r="DF1043" s="34"/>
      <c r="DG1043" s="34"/>
      <c r="DH1043" s="34"/>
      <c r="DI1043" s="34"/>
      <c r="DJ1043" s="34"/>
      <c r="DK1043" s="34"/>
      <c r="DL1043" s="34"/>
      <c r="DM1043" s="34"/>
      <c r="DN1043" s="34"/>
      <c r="DO1043" s="34"/>
      <c r="DP1043" s="34"/>
    </row>
    <row r="1044" spans="43:120" s="5" customFormat="1" x14ac:dyDescent="0.25">
      <c r="AQ1044" s="34"/>
      <c r="AR1044" s="34"/>
      <c r="AS1044" s="34"/>
      <c r="AT1044" s="34"/>
      <c r="AU1044" s="34"/>
      <c r="AV1044" s="34"/>
      <c r="AW1044" s="34"/>
      <c r="AX1044" s="34"/>
      <c r="AY1044" s="34"/>
      <c r="AZ1044" s="34"/>
      <c r="BA1044" s="34"/>
      <c r="BB1044" s="34"/>
      <c r="BC1044" s="34"/>
      <c r="BD1044" s="34"/>
      <c r="BE1044" s="34"/>
      <c r="BF1044" s="34"/>
      <c r="BG1044" s="34"/>
      <c r="BH1044" s="34"/>
      <c r="BI1044" s="34"/>
      <c r="BJ1044" s="34"/>
      <c r="BK1044" s="34"/>
      <c r="BL1044" s="34"/>
      <c r="BM1044" s="34"/>
      <c r="BN1044" s="34"/>
      <c r="BO1044" s="34"/>
      <c r="BP1044" s="34"/>
      <c r="BQ1044" s="34"/>
      <c r="BR1044" s="34"/>
      <c r="BS1044" s="34"/>
      <c r="BT1044" s="34"/>
      <c r="BU1044" s="34"/>
      <c r="BV1044" s="34"/>
      <c r="BW1044" s="34"/>
      <c r="BX1044" s="34"/>
      <c r="BY1044" s="34"/>
      <c r="BZ1044" s="34"/>
      <c r="CA1044" s="34"/>
      <c r="CB1044" s="34"/>
      <c r="CC1044" s="34"/>
      <c r="CD1044" s="34"/>
      <c r="CE1044" s="34"/>
      <c r="CF1044" s="34"/>
      <c r="CG1044" s="34"/>
      <c r="CH1044" s="34"/>
      <c r="CI1044" s="34"/>
      <c r="CJ1044" s="34"/>
      <c r="CK1044" s="34"/>
      <c r="CL1044" s="34"/>
      <c r="CM1044" s="34"/>
      <c r="CN1044" s="34"/>
      <c r="CO1044" s="34"/>
      <c r="CP1044" s="34"/>
      <c r="CQ1044" s="34"/>
      <c r="CR1044" s="34"/>
      <c r="CS1044" s="34"/>
      <c r="CT1044" s="34"/>
      <c r="CU1044" s="34"/>
      <c r="CV1044" s="34"/>
      <c r="CW1044" s="34"/>
      <c r="CX1044" s="34"/>
      <c r="CY1044" s="34"/>
      <c r="CZ1044" s="34"/>
      <c r="DA1044" s="34"/>
      <c r="DB1044" s="34"/>
      <c r="DC1044" s="34"/>
      <c r="DD1044" s="34"/>
      <c r="DE1044" s="34"/>
      <c r="DF1044" s="34"/>
      <c r="DG1044" s="34"/>
      <c r="DH1044" s="34"/>
      <c r="DI1044" s="34"/>
      <c r="DJ1044" s="34"/>
      <c r="DK1044" s="34"/>
      <c r="DL1044" s="34"/>
      <c r="DM1044" s="34"/>
      <c r="DN1044" s="34"/>
      <c r="DO1044" s="34"/>
      <c r="DP1044" s="34"/>
    </row>
    <row r="1045" spans="43:120" s="5" customFormat="1" x14ac:dyDescent="0.25">
      <c r="AQ1045" s="34"/>
      <c r="AR1045" s="34"/>
      <c r="AS1045" s="34"/>
      <c r="AT1045" s="34"/>
      <c r="AU1045" s="34"/>
      <c r="AV1045" s="34"/>
      <c r="AW1045" s="34"/>
      <c r="AX1045" s="34"/>
      <c r="AY1045" s="34"/>
      <c r="AZ1045" s="34"/>
      <c r="BA1045" s="34"/>
      <c r="BB1045" s="34"/>
      <c r="BC1045" s="34"/>
      <c r="BD1045" s="34"/>
      <c r="BE1045" s="34"/>
      <c r="BF1045" s="34"/>
      <c r="BG1045" s="34"/>
      <c r="BH1045" s="34"/>
      <c r="BI1045" s="34"/>
      <c r="BJ1045" s="34"/>
      <c r="BK1045" s="34"/>
      <c r="BL1045" s="34"/>
      <c r="BM1045" s="34"/>
      <c r="BN1045" s="34"/>
      <c r="BO1045" s="34"/>
      <c r="BP1045" s="34"/>
      <c r="BQ1045" s="34"/>
      <c r="BR1045" s="34"/>
      <c r="BS1045" s="34"/>
      <c r="BT1045" s="34"/>
      <c r="BU1045" s="34"/>
      <c r="BV1045" s="34"/>
      <c r="BW1045" s="34"/>
      <c r="BX1045" s="34"/>
      <c r="BY1045" s="34"/>
      <c r="BZ1045" s="34"/>
      <c r="CA1045" s="34"/>
      <c r="CB1045" s="34"/>
      <c r="CC1045" s="34"/>
      <c r="CD1045" s="34"/>
      <c r="CE1045" s="34"/>
      <c r="CF1045" s="34"/>
      <c r="CG1045" s="34"/>
      <c r="CH1045" s="34"/>
      <c r="CI1045" s="34"/>
      <c r="CJ1045" s="34"/>
      <c r="CK1045" s="34"/>
      <c r="CL1045" s="34"/>
      <c r="CM1045" s="34"/>
      <c r="CN1045" s="34"/>
      <c r="CO1045" s="34"/>
      <c r="CP1045" s="34"/>
      <c r="CQ1045" s="34"/>
      <c r="CR1045" s="34"/>
      <c r="CS1045" s="34"/>
      <c r="CT1045" s="34"/>
      <c r="CU1045" s="34"/>
      <c r="CV1045" s="34"/>
      <c r="CW1045" s="34"/>
      <c r="CX1045" s="34"/>
      <c r="CY1045" s="34"/>
      <c r="CZ1045" s="34"/>
      <c r="DA1045" s="34"/>
      <c r="DB1045" s="34"/>
      <c r="DC1045" s="34"/>
      <c r="DD1045" s="34"/>
      <c r="DE1045" s="34"/>
      <c r="DF1045" s="34"/>
      <c r="DG1045" s="34"/>
      <c r="DH1045" s="34"/>
      <c r="DI1045" s="34"/>
      <c r="DJ1045" s="34"/>
      <c r="DK1045" s="34"/>
      <c r="DL1045" s="34"/>
      <c r="DM1045" s="34"/>
      <c r="DN1045" s="34"/>
      <c r="DO1045" s="34"/>
      <c r="DP1045" s="34"/>
    </row>
    <row r="1046" spans="43:120" s="5" customFormat="1" x14ac:dyDescent="0.25">
      <c r="AQ1046" s="34"/>
      <c r="AR1046" s="34"/>
      <c r="AS1046" s="34"/>
      <c r="AT1046" s="34"/>
      <c r="AU1046" s="34"/>
      <c r="AV1046" s="34"/>
      <c r="AW1046" s="34"/>
      <c r="AX1046" s="34"/>
      <c r="AY1046" s="34"/>
      <c r="AZ1046" s="34"/>
      <c r="BA1046" s="34"/>
      <c r="BB1046" s="34"/>
      <c r="BC1046" s="34"/>
      <c r="BD1046" s="34"/>
      <c r="BE1046" s="34"/>
      <c r="BF1046" s="34"/>
      <c r="BG1046" s="34"/>
      <c r="BH1046" s="34"/>
      <c r="BI1046" s="34"/>
      <c r="BJ1046" s="34"/>
      <c r="BK1046" s="34"/>
      <c r="BL1046" s="34"/>
      <c r="BM1046" s="34"/>
      <c r="BN1046" s="34"/>
      <c r="BO1046" s="34"/>
      <c r="BP1046" s="34"/>
      <c r="BQ1046" s="34"/>
      <c r="BR1046" s="34"/>
      <c r="BS1046" s="34"/>
      <c r="BT1046" s="34"/>
      <c r="BU1046" s="34"/>
      <c r="BV1046" s="34"/>
      <c r="BW1046" s="34"/>
      <c r="BX1046" s="34"/>
      <c r="BY1046" s="34"/>
      <c r="BZ1046" s="34"/>
      <c r="CA1046" s="34"/>
      <c r="CB1046" s="34"/>
      <c r="CC1046" s="34"/>
      <c r="CD1046" s="34"/>
      <c r="CE1046" s="34"/>
      <c r="CF1046" s="34"/>
      <c r="CG1046" s="34"/>
      <c r="CH1046" s="34"/>
      <c r="CI1046" s="34"/>
      <c r="CJ1046" s="34"/>
      <c r="CK1046" s="34"/>
      <c r="CL1046" s="34"/>
      <c r="CM1046" s="34"/>
      <c r="CN1046" s="34"/>
      <c r="CO1046" s="34"/>
      <c r="CP1046" s="34"/>
      <c r="CQ1046" s="34"/>
      <c r="CR1046" s="34"/>
      <c r="CS1046" s="34"/>
      <c r="CT1046" s="34"/>
      <c r="CU1046" s="34"/>
      <c r="CV1046" s="34"/>
      <c r="CW1046" s="34"/>
      <c r="CX1046" s="34"/>
      <c r="CY1046" s="34"/>
      <c r="CZ1046" s="34"/>
      <c r="DA1046" s="34"/>
      <c r="DB1046" s="34"/>
      <c r="DC1046" s="34"/>
      <c r="DD1046" s="34"/>
      <c r="DE1046" s="34"/>
      <c r="DF1046" s="34"/>
      <c r="DG1046" s="34"/>
      <c r="DH1046" s="34"/>
      <c r="DI1046" s="34"/>
      <c r="DJ1046" s="34"/>
      <c r="DK1046" s="34"/>
      <c r="DL1046" s="34"/>
      <c r="DM1046" s="34"/>
      <c r="DN1046" s="34"/>
      <c r="DO1046" s="34"/>
      <c r="DP1046" s="34"/>
    </row>
    <row r="1047" spans="43:120" s="5" customFormat="1" x14ac:dyDescent="0.25">
      <c r="AQ1047" s="34"/>
      <c r="AR1047" s="34"/>
      <c r="AS1047" s="34"/>
      <c r="AT1047" s="34"/>
      <c r="AU1047" s="34"/>
      <c r="AV1047" s="34"/>
      <c r="AW1047" s="34"/>
      <c r="AX1047" s="34"/>
      <c r="AY1047" s="34"/>
      <c r="AZ1047" s="34"/>
      <c r="BA1047" s="34"/>
      <c r="BB1047" s="34"/>
      <c r="BC1047" s="34"/>
      <c r="BD1047" s="34"/>
      <c r="BE1047" s="34"/>
      <c r="BF1047" s="34"/>
      <c r="BG1047" s="34"/>
      <c r="BH1047" s="34"/>
      <c r="BI1047" s="34"/>
      <c r="BJ1047" s="34"/>
      <c r="BK1047" s="34"/>
      <c r="BL1047" s="34"/>
      <c r="BM1047" s="34"/>
      <c r="BN1047" s="34"/>
      <c r="BO1047" s="34"/>
      <c r="BP1047" s="34"/>
      <c r="BQ1047" s="34"/>
      <c r="BR1047" s="34"/>
      <c r="BS1047" s="34"/>
      <c r="BT1047" s="34"/>
      <c r="BU1047" s="34"/>
      <c r="BV1047" s="34"/>
      <c r="BW1047" s="34"/>
      <c r="BX1047" s="34"/>
      <c r="BY1047" s="34"/>
      <c r="BZ1047" s="34"/>
      <c r="CA1047" s="34"/>
      <c r="CB1047" s="34"/>
      <c r="CC1047" s="34"/>
      <c r="CD1047" s="34"/>
      <c r="CE1047" s="34"/>
      <c r="CF1047" s="34"/>
      <c r="CG1047" s="34"/>
      <c r="CH1047" s="34"/>
      <c r="CI1047" s="34"/>
      <c r="CJ1047" s="34"/>
      <c r="CK1047" s="34"/>
      <c r="CL1047" s="34"/>
      <c r="CM1047" s="34"/>
      <c r="CN1047" s="34"/>
      <c r="CO1047" s="34"/>
      <c r="CP1047" s="34"/>
      <c r="CQ1047" s="34"/>
      <c r="CR1047" s="34"/>
      <c r="CS1047" s="34"/>
      <c r="CT1047" s="34"/>
      <c r="CU1047" s="34"/>
      <c r="CV1047" s="34"/>
      <c r="CW1047" s="34"/>
      <c r="CX1047" s="34"/>
      <c r="CY1047" s="34"/>
      <c r="CZ1047" s="34"/>
      <c r="DA1047" s="34"/>
      <c r="DB1047" s="34"/>
      <c r="DC1047" s="34"/>
      <c r="DD1047" s="34"/>
      <c r="DE1047" s="34"/>
      <c r="DF1047" s="34"/>
      <c r="DG1047" s="34"/>
      <c r="DH1047" s="34"/>
      <c r="DI1047" s="34"/>
      <c r="DJ1047" s="34"/>
      <c r="DK1047" s="34"/>
      <c r="DL1047" s="34"/>
      <c r="DM1047" s="34"/>
      <c r="DN1047" s="34"/>
      <c r="DO1047" s="34"/>
      <c r="DP1047" s="34"/>
    </row>
    <row r="1048" spans="43:120" s="5" customFormat="1" x14ac:dyDescent="0.25">
      <c r="AQ1048" s="34"/>
      <c r="AR1048" s="34"/>
      <c r="AS1048" s="34"/>
      <c r="AT1048" s="34"/>
      <c r="AU1048" s="34"/>
      <c r="AV1048" s="34"/>
      <c r="AW1048" s="34"/>
      <c r="AX1048" s="34"/>
      <c r="AY1048" s="34"/>
      <c r="AZ1048" s="34"/>
      <c r="BA1048" s="34"/>
      <c r="BB1048" s="34"/>
      <c r="BC1048" s="34"/>
      <c r="BD1048" s="34"/>
      <c r="BE1048" s="34"/>
      <c r="BF1048" s="34"/>
      <c r="BG1048" s="34"/>
      <c r="BH1048" s="34"/>
      <c r="BI1048" s="34"/>
      <c r="BJ1048" s="34"/>
      <c r="BK1048" s="34"/>
      <c r="BL1048" s="34"/>
      <c r="BM1048" s="34"/>
      <c r="BN1048" s="34"/>
      <c r="BO1048" s="34"/>
      <c r="BP1048" s="34"/>
      <c r="BQ1048" s="34"/>
      <c r="BR1048" s="34"/>
      <c r="BS1048" s="34"/>
      <c r="BT1048" s="34"/>
      <c r="BU1048" s="34"/>
      <c r="BV1048" s="34"/>
      <c r="BW1048" s="34"/>
      <c r="BX1048" s="34"/>
      <c r="BY1048" s="34"/>
      <c r="BZ1048" s="34"/>
      <c r="CA1048" s="34"/>
      <c r="CB1048" s="34"/>
      <c r="CC1048" s="34"/>
      <c r="CD1048" s="34"/>
      <c r="CE1048" s="34"/>
      <c r="CF1048" s="34"/>
      <c r="CG1048" s="34"/>
      <c r="CH1048" s="34"/>
      <c r="CI1048" s="34"/>
      <c r="CJ1048" s="34"/>
      <c r="CK1048" s="34"/>
      <c r="CL1048" s="34"/>
      <c r="CM1048" s="34"/>
      <c r="CN1048" s="34"/>
      <c r="CO1048" s="34"/>
      <c r="CP1048" s="34"/>
      <c r="CQ1048" s="34"/>
      <c r="CR1048" s="34"/>
      <c r="CS1048" s="34"/>
      <c r="CT1048" s="34"/>
      <c r="CU1048" s="34"/>
      <c r="CV1048" s="34"/>
      <c r="CW1048" s="34"/>
      <c r="CX1048" s="34"/>
      <c r="CY1048" s="34"/>
      <c r="CZ1048" s="34"/>
      <c r="DA1048" s="34"/>
      <c r="DB1048" s="34"/>
      <c r="DC1048" s="34"/>
      <c r="DD1048" s="34"/>
      <c r="DE1048" s="34"/>
      <c r="DF1048" s="34"/>
      <c r="DG1048" s="34"/>
      <c r="DH1048" s="34"/>
      <c r="DI1048" s="34"/>
      <c r="DJ1048" s="34"/>
      <c r="DK1048" s="34"/>
      <c r="DL1048" s="34"/>
      <c r="DM1048" s="34"/>
      <c r="DN1048" s="34"/>
      <c r="DO1048" s="34"/>
      <c r="DP1048" s="34"/>
    </row>
    <row r="1049" spans="43:120" s="5" customFormat="1" x14ac:dyDescent="0.25">
      <c r="AQ1049" s="34"/>
      <c r="AR1049" s="34"/>
      <c r="AS1049" s="34"/>
      <c r="AT1049" s="34"/>
      <c r="AU1049" s="34"/>
      <c r="AV1049" s="34"/>
      <c r="AW1049" s="34"/>
      <c r="AX1049" s="34"/>
      <c r="AY1049" s="34"/>
      <c r="AZ1049" s="34"/>
      <c r="BA1049" s="34"/>
      <c r="BB1049" s="34"/>
      <c r="BC1049" s="34"/>
      <c r="BD1049" s="34"/>
      <c r="BE1049" s="34"/>
      <c r="BF1049" s="34"/>
      <c r="BG1049" s="34"/>
      <c r="BH1049" s="34"/>
      <c r="BI1049" s="34"/>
      <c r="BJ1049" s="34"/>
      <c r="BK1049" s="34"/>
      <c r="BL1049" s="34"/>
      <c r="BM1049" s="34"/>
      <c r="BN1049" s="34"/>
      <c r="BO1049" s="34"/>
      <c r="BP1049" s="34"/>
      <c r="BQ1049" s="34"/>
      <c r="BR1049" s="34"/>
      <c r="BS1049" s="34"/>
      <c r="BT1049" s="34"/>
      <c r="BU1049" s="34"/>
      <c r="BV1049" s="34"/>
      <c r="BW1049" s="34"/>
      <c r="BX1049" s="34"/>
      <c r="BY1049" s="34"/>
      <c r="BZ1049" s="34"/>
      <c r="CA1049" s="34"/>
      <c r="CB1049" s="34"/>
      <c r="CC1049" s="34"/>
      <c r="CD1049" s="34"/>
      <c r="CE1049" s="34"/>
      <c r="CF1049" s="34"/>
      <c r="CG1049" s="34"/>
      <c r="CH1049" s="34"/>
      <c r="CI1049" s="34"/>
      <c r="CJ1049" s="34"/>
      <c r="CK1049" s="34"/>
      <c r="CL1049" s="34"/>
      <c r="CM1049" s="34"/>
      <c r="CN1049" s="34"/>
      <c r="CO1049" s="34"/>
      <c r="CP1049" s="34"/>
      <c r="CQ1049" s="34"/>
      <c r="CR1049" s="34"/>
      <c r="CS1049" s="34"/>
      <c r="CT1049" s="34"/>
      <c r="CU1049" s="34"/>
      <c r="CV1049" s="34"/>
      <c r="CW1049" s="34"/>
      <c r="CX1049" s="34"/>
      <c r="CY1049" s="34"/>
      <c r="CZ1049" s="34"/>
      <c r="DA1049" s="34"/>
      <c r="DB1049" s="34"/>
      <c r="DC1049" s="34"/>
      <c r="DD1049" s="34"/>
      <c r="DE1049" s="34"/>
      <c r="DF1049" s="34"/>
      <c r="DG1049" s="34"/>
      <c r="DH1049" s="34"/>
      <c r="DI1049" s="34"/>
      <c r="DJ1049" s="34"/>
      <c r="DK1049" s="34"/>
      <c r="DL1049" s="34"/>
      <c r="DM1049" s="34"/>
      <c r="DN1049" s="34"/>
      <c r="DO1049" s="34"/>
      <c r="DP1049" s="34"/>
    </row>
    <row r="1050" spans="43:120" s="5" customFormat="1" x14ac:dyDescent="0.25">
      <c r="AQ1050" s="34"/>
      <c r="AR1050" s="34"/>
      <c r="AS1050" s="34"/>
      <c r="AT1050" s="34"/>
      <c r="AU1050" s="34"/>
      <c r="AV1050" s="34"/>
      <c r="AW1050" s="34"/>
      <c r="AX1050" s="34"/>
      <c r="AY1050" s="34"/>
      <c r="AZ1050" s="34"/>
      <c r="BA1050" s="34"/>
      <c r="BB1050" s="34"/>
      <c r="BC1050" s="34"/>
      <c r="BD1050" s="34"/>
      <c r="BE1050" s="34"/>
      <c r="BF1050" s="34"/>
      <c r="BG1050" s="34"/>
      <c r="BH1050" s="34"/>
      <c r="BI1050" s="34"/>
      <c r="BJ1050" s="34"/>
      <c r="BK1050" s="34"/>
      <c r="BL1050" s="34"/>
      <c r="BM1050" s="34"/>
      <c r="BN1050" s="34"/>
      <c r="BO1050" s="34"/>
      <c r="BP1050" s="34"/>
      <c r="BQ1050" s="34"/>
      <c r="BR1050" s="34"/>
      <c r="BS1050" s="34"/>
      <c r="BT1050" s="34"/>
      <c r="BU1050" s="34"/>
      <c r="BV1050" s="34"/>
      <c r="BW1050" s="34"/>
      <c r="BX1050" s="34"/>
      <c r="BY1050" s="34"/>
      <c r="BZ1050" s="34"/>
      <c r="CA1050" s="34"/>
      <c r="CB1050" s="34"/>
      <c r="CC1050" s="34"/>
      <c r="CD1050" s="34"/>
      <c r="CE1050" s="34"/>
      <c r="CF1050" s="34"/>
      <c r="CG1050" s="34"/>
      <c r="CH1050" s="34"/>
      <c r="CI1050" s="34"/>
      <c r="CJ1050" s="34"/>
      <c r="CK1050" s="34"/>
      <c r="CL1050" s="34"/>
      <c r="CM1050" s="34"/>
      <c r="CN1050" s="34"/>
      <c r="CO1050" s="34"/>
      <c r="CP1050" s="34"/>
      <c r="CQ1050" s="34"/>
      <c r="CR1050" s="34"/>
      <c r="CS1050" s="34"/>
      <c r="CT1050" s="34"/>
      <c r="CU1050" s="34"/>
      <c r="CV1050" s="34"/>
      <c r="CW1050" s="34"/>
      <c r="CX1050" s="34"/>
      <c r="CY1050" s="34"/>
      <c r="CZ1050" s="34"/>
      <c r="DA1050" s="34"/>
      <c r="DB1050" s="34"/>
      <c r="DC1050" s="34"/>
      <c r="DD1050" s="34"/>
      <c r="DE1050" s="34"/>
      <c r="DF1050" s="34"/>
      <c r="DG1050" s="34"/>
      <c r="DH1050" s="34"/>
      <c r="DI1050" s="34"/>
      <c r="DJ1050" s="34"/>
      <c r="DK1050" s="34"/>
      <c r="DL1050" s="34"/>
      <c r="DM1050" s="34"/>
      <c r="DN1050" s="34"/>
      <c r="DO1050" s="34"/>
      <c r="DP1050" s="34"/>
    </row>
    <row r="1051" spans="43:120" s="5" customFormat="1" x14ac:dyDescent="0.25">
      <c r="AQ1051" s="34"/>
      <c r="AR1051" s="34"/>
      <c r="AS1051" s="34"/>
      <c r="AT1051" s="34"/>
      <c r="AU1051" s="34"/>
      <c r="AV1051" s="34"/>
      <c r="AW1051" s="34"/>
      <c r="AX1051" s="34"/>
      <c r="AY1051" s="34"/>
      <c r="AZ1051" s="34"/>
      <c r="BA1051" s="34"/>
      <c r="BB1051" s="34"/>
      <c r="BC1051" s="34"/>
      <c r="BD1051" s="34"/>
      <c r="BE1051" s="34"/>
      <c r="BF1051" s="34"/>
      <c r="BG1051" s="34"/>
      <c r="BH1051" s="34"/>
      <c r="BI1051" s="34"/>
      <c r="BJ1051" s="34"/>
      <c r="BK1051" s="34"/>
      <c r="BL1051" s="34"/>
      <c r="BM1051" s="34"/>
      <c r="BN1051" s="34"/>
      <c r="BO1051" s="34"/>
      <c r="BP1051" s="34"/>
      <c r="BQ1051" s="34"/>
      <c r="BR1051" s="34"/>
      <c r="BS1051" s="34"/>
      <c r="BT1051" s="34"/>
      <c r="BU1051" s="34"/>
      <c r="BV1051" s="34"/>
      <c r="BW1051" s="34"/>
      <c r="BX1051" s="34"/>
      <c r="BY1051" s="34"/>
      <c r="BZ1051" s="34"/>
      <c r="CA1051" s="34"/>
      <c r="CB1051" s="34"/>
      <c r="CC1051" s="34"/>
      <c r="CD1051" s="34"/>
      <c r="CE1051" s="34"/>
      <c r="CF1051" s="34"/>
      <c r="CG1051" s="34"/>
      <c r="CH1051" s="34"/>
      <c r="CI1051" s="34"/>
      <c r="CJ1051" s="34"/>
      <c r="CK1051" s="34"/>
      <c r="CL1051" s="34"/>
      <c r="CM1051" s="34"/>
      <c r="CN1051" s="34"/>
      <c r="CO1051" s="34"/>
      <c r="CP1051" s="34"/>
      <c r="CQ1051" s="34"/>
      <c r="CR1051" s="34"/>
      <c r="CS1051" s="34"/>
      <c r="CT1051" s="34"/>
      <c r="CU1051" s="34"/>
      <c r="CV1051" s="34"/>
      <c r="CW1051" s="34"/>
      <c r="CX1051" s="34"/>
      <c r="CY1051" s="34"/>
      <c r="CZ1051" s="34"/>
      <c r="DA1051" s="34"/>
      <c r="DB1051" s="34"/>
      <c r="DC1051" s="34"/>
      <c r="DD1051" s="34"/>
      <c r="DE1051" s="34"/>
      <c r="DF1051" s="34"/>
      <c r="DG1051" s="34"/>
      <c r="DH1051" s="34"/>
      <c r="DI1051" s="34"/>
      <c r="DJ1051" s="34"/>
      <c r="DK1051" s="34"/>
      <c r="DL1051" s="34"/>
      <c r="DM1051" s="34"/>
      <c r="DN1051" s="34"/>
      <c r="DO1051" s="34"/>
      <c r="DP1051" s="34"/>
    </row>
    <row r="1052" spans="43:120" s="5" customFormat="1" x14ac:dyDescent="0.25">
      <c r="AQ1052" s="34"/>
      <c r="AR1052" s="34"/>
      <c r="AS1052" s="34"/>
      <c r="AT1052" s="34"/>
      <c r="AU1052" s="34"/>
      <c r="AV1052" s="34"/>
      <c r="AW1052" s="34"/>
      <c r="AX1052" s="34"/>
      <c r="AY1052" s="34"/>
      <c r="AZ1052" s="34"/>
      <c r="BA1052" s="34"/>
      <c r="BB1052" s="34"/>
      <c r="BC1052" s="34"/>
      <c r="BD1052" s="34"/>
      <c r="BE1052" s="34"/>
      <c r="BF1052" s="34"/>
      <c r="BG1052" s="34"/>
      <c r="BH1052" s="34"/>
      <c r="BI1052" s="34"/>
      <c r="BJ1052" s="34"/>
      <c r="BK1052" s="34"/>
      <c r="BL1052" s="34"/>
      <c r="BM1052" s="34"/>
      <c r="BN1052" s="34"/>
      <c r="BO1052" s="34"/>
      <c r="BP1052" s="34"/>
      <c r="BQ1052" s="34"/>
      <c r="BR1052" s="34"/>
      <c r="BS1052" s="34"/>
      <c r="BT1052" s="34"/>
      <c r="BU1052" s="34"/>
      <c r="BV1052" s="34"/>
      <c r="BW1052" s="34"/>
      <c r="BX1052" s="34"/>
      <c r="BY1052" s="34"/>
      <c r="BZ1052" s="34"/>
      <c r="CA1052" s="34"/>
      <c r="CB1052" s="34"/>
      <c r="CC1052" s="34"/>
      <c r="CD1052" s="34"/>
      <c r="CE1052" s="34"/>
      <c r="CF1052" s="34"/>
      <c r="CG1052" s="34"/>
      <c r="CH1052" s="34"/>
      <c r="CI1052" s="34"/>
      <c r="CJ1052" s="34"/>
      <c r="CK1052" s="34"/>
      <c r="CL1052" s="34"/>
      <c r="CM1052" s="34"/>
      <c r="CN1052" s="34"/>
      <c r="CO1052" s="34"/>
      <c r="CP1052" s="34"/>
      <c r="CQ1052" s="34"/>
      <c r="CR1052" s="34"/>
      <c r="CS1052" s="34"/>
      <c r="CT1052" s="34"/>
      <c r="CU1052" s="34"/>
      <c r="CV1052" s="34"/>
      <c r="CW1052" s="34"/>
      <c r="CX1052" s="34"/>
      <c r="CY1052" s="34"/>
      <c r="CZ1052" s="34"/>
      <c r="DA1052" s="34"/>
      <c r="DB1052" s="34"/>
      <c r="DC1052" s="34"/>
      <c r="DD1052" s="34"/>
      <c r="DE1052" s="34"/>
      <c r="DF1052" s="34"/>
      <c r="DG1052" s="34"/>
      <c r="DH1052" s="34"/>
      <c r="DI1052" s="34"/>
      <c r="DJ1052" s="34"/>
      <c r="DK1052" s="34"/>
      <c r="DL1052" s="34"/>
      <c r="DM1052" s="34"/>
      <c r="DN1052" s="34"/>
      <c r="DO1052" s="34"/>
      <c r="DP1052" s="34"/>
    </row>
    <row r="1053" spans="43:120" s="5" customFormat="1" x14ac:dyDescent="0.25">
      <c r="AQ1053" s="34"/>
      <c r="AR1053" s="34"/>
      <c r="AS1053" s="34"/>
      <c r="AT1053" s="34"/>
      <c r="AU1053" s="34"/>
      <c r="AV1053" s="34"/>
      <c r="AW1053" s="34"/>
      <c r="AX1053" s="34"/>
      <c r="AY1053" s="34"/>
      <c r="AZ1053" s="34"/>
      <c r="BA1053" s="34"/>
      <c r="BB1053" s="34"/>
      <c r="BC1053" s="34"/>
      <c r="BD1053" s="34"/>
      <c r="BE1053" s="34"/>
      <c r="BF1053" s="34"/>
      <c r="BG1053" s="34"/>
      <c r="BH1053" s="34"/>
      <c r="BI1053" s="34"/>
      <c r="BJ1053" s="34"/>
      <c r="BK1053" s="34"/>
      <c r="BL1053" s="34"/>
      <c r="BM1053" s="34"/>
      <c r="BN1053" s="34"/>
      <c r="BO1053" s="34"/>
      <c r="BP1053" s="34"/>
      <c r="BQ1053" s="34"/>
      <c r="BR1053" s="34"/>
      <c r="BS1053" s="34"/>
      <c r="BT1053" s="34"/>
      <c r="BU1053" s="34"/>
      <c r="BV1053" s="34"/>
      <c r="BW1053" s="34"/>
      <c r="BX1053" s="34"/>
      <c r="BY1053" s="34"/>
      <c r="BZ1053" s="34"/>
      <c r="CA1053" s="34"/>
      <c r="CB1053" s="34"/>
      <c r="CC1053" s="34"/>
      <c r="CD1053" s="34"/>
      <c r="CE1053" s="34"/>
      <c r="CF1053" s="34"/>
      <c r="CG1053" s="34"/>
      <c r="CH1053" s="34"/>
      <c r="CI1053" s="34"/>
      <c r="CJ1053" s="34"/>
      <c r="CK1053" s="34"/>
      <c r="CL1053" s="34"/>
      <c r="CM1053" s="34"/>
      <c r="CN1053" s="34"/>
      <c r="CO1053" s="34"/>
      <c r="CP1053" s="34"/>
      <c r="CQ1053" s="34"/>
      <c r="CR1053" s="34"/>
      <c r="CS1053" s="34"/>
      <c r="CT1053" s="34"/>
      <c r="CU1053" s="34"/>
      <c r="CV1053" s="34"/>
      <c r="CW1053" s="34"/>
      <c r="CX1053" s="34"/>
      <c r="CY1053" s="34"/>
      <c r="CZ1053" s="34"/>
      <c r="DA1053" s="34"/>
      <c r="DB1053" s="34"/>
      <c r="DC1053" s="34"/>
      <c r="DD1053" s="34"/>
      <c r="DE1053" s="34"/>
      <c r="DF1053" s="34"/>
      <c r="DG1053" s="34"/>
      <c r="DH1053" s="34"/>
      <c r="DI1053" s="34"/>
      <c r="DJ1053" s="34"/>
      <c r="DK1053" s="34"/>
      <c r="DL1053" s="34"/>
      <c r="DM1053" s="34"/>
      <c r="DN1053" s="34"/>
      <c r="DO1053" s="34"/>
      <c r="DP1053" s="34"/>
    </row>
    <row r="1054" spans="43:120" s="5" customFormat="1" x14ac:dyDescent="0.25">
      <c r="AQ1054" s="34"/>
      <c r="AR1054" s="34"/>
      <c r="AS1054" s="34"/>
      <c r="AT1054" s="34"/>
      <c r="AU1054" s="34"/>
      <c r="AV1054" s="34"/>
      <c r="AW1054" s="34"/>
      <c r="AX1054" s="34"/>
      <c r="AY1054" s="34"/>
      <c r="AZ1054" s="34"/>
      <c r="BA1054" s="34"/>
      <c r="BB1054" s="34"/>
      <c r="BC1054" s="34"/>
      <c r="BD1054" s="34"/>
      <c r="BE1054" s="34"/>
      <c r="BF1054" s="34"/>
      <c r="BG1054" s="34"/>
      <c r="BH1054" s="34"/>
      <c r="BI1054" s="34"/>
      <c r="BJ1054" s="34"/>
      <c r="BK1054" s="34"/>
      <c r="BL1054" s="34"/>
      <c r="BM1054" s="34"/>
      <c r="BN1054" s="34"/>
      <c r="BO1054" s="34"/>
      <c r="BP1054" s="34"/>
      <c r="BQ1054" s="34"/>
      <c r="BR1054" s="34"/>
      <c r="BS1054" s="34"/>
      <c r="BT1054" s="34"/>
      <c r="BU1054" s="34"/>
      <c r="BV1054" s="34"/>
      <c r="BW1054" s="34"/>
      <c r="BX1054" s="34"/>
      <c r="BY1054" s="34"/>
      <c r="BZ1054" s="34"/>
      <c r="CA1054" s="34"/>
      <c r="CB1054" s="34"/>
      <c r="CC1054" s="34"/>
      <c r="CD1054" s="34"/>
      <c r="CE1054" s="34"/>
      <c r="CF1054" s="34"/>
      <c r="CG1054" s="34"/>
      <c r="CH1054" s="34"/>
      <c r="CI1054" s="34"/>
      <c r="CJ1054" s="34"/>
      <c r="CK1054" s="34"/>
      <c r="CL1054" s="34"/>
      <c r="CM1054" s="34"/>
      <c r="CN1054" s="34"/>
      <c r="CO1054" s="34"/>
      <c r="CP1054" s="34"/>
      <c r="CQ1054" s="34"/>
      <c r="CR1054" s="34"/>
      <c r="CS1054" s="34"/>
      <c r="CT1054" s="34"/>
      <c r="CU1054" s="34"/>
      <c r="CV1054" s="34"/>
      <c r="CW1054" s="34"/>
      <c r="CX1054" s="34"/>
      <c r="CY1054" s="34"/>
      <c r="CZ1054" s="34"/>
      <c r="DA1054" s="34"/>
      <c r="DB1054" s="34"/>
      <c r="DC1054" s="34"/>
      <c r="DD1054" s="34"/>
      <c r="DE1054" s="34"/>
      <c r="DF1054" s="34"/>
      <c r="DG1054" s="34"/>
      <c r="DH1054" s="34"/>
      <c r="DI1054" s="34"/>
      <c r="DJ1054" s="34"/>
      <c r="DK1054" s="34"/>
      <c r="DL1054" s="34"/>
      <c r="DM1054" s="34"/>
      <c r="DN1054" s="34"/>
      <c r="DO1054" s="34"/>
      <c r="DP1054" s="34"/>
    </row>
    <row r="1055" spans="43:120" s="5" customFormat="1" x14ac:dyDescent="0.25">
      <c r="AQ1055" s="34"/>
      <c r="AR1055" s="34"/>
      <c r="AS1055" s="34"/>
      <c r="AT1055" s="34"/>
      <c r="AU1055" s="34"/>
      <c r="AV1055" s="34"/>
      <c r="AW1055" s="34"/>
      <c r="AX1055" s="34"/>
      <c r="AY1055" s="34"/>
      <c r="AZ1055" s="34"/>
      <c r="BA1055" s="34"/>
      <c r="BB1055" s="34"/>
      <c r="BC1055" s="34"/>
      <c r="BD1055" s="34"/>
      <c r="BE1055" s="34"/>
      <c r="BF1055" s="34"/>
      <c r="BG1055" s="34"/>
      <c r="BH1055" s="34"/>
      <c r="BI1055" s="34"/>
      <c r="BJ1055" s="34"/>
      <c r="BK1055" s="34"/>
      <c r="BL1055" s="34"/>
      <c r="BM1055" s="34"/>
      <c r="BN1055" s="34"/>
      <c r="BO1055" s="34"/>
      <c r="BP1055" s="34"/>
      <c r="BQ1055" s="34"/>
      <c r="BR1055" s="34"/>
      <c r="BS1055" s="34"/>
      <c r="BT1055" s="34"/>
      <c r="BU1055" s="34"/>
      <c r="BV1055" s="34"/>
      <c r="BW1055" s="34"/>
      <c r="BX1055" s="34"/>
      <c r="BY1055" s="34"/>
      <c r="BZ1055" s="34"/>
      <c r="CA1055" s="34"/>
      <c r="CB1055" s="34"/>
      <c r="CC1055" s="34"/>
      <c r="CD1055" s="34"/>
      <c r="CE1055" s="34"/>
      <c r="CF1055" s="34"/>
      <c r="CG1055" s="34"/>
      <c r="CH1055" s="34"/>
      <c r="CI1055" s="34"/>
      <c r="CJ1055" s="34"/>
      <c r="CK1055" s="34"/>
      <c r="CL1055" s="34"/>
      <c r="CM1055" s="34"/>
      <c r="CN1055" s="34"/>
      <c r="CO1055" s="34"/>
      <c r="CP1055" s="34"/>
      <c r="CQ1055" s="34"/>
      <c r="CR1055" s="34"/>
      <c r="CS1055" s="34"/>
      <c r="CT1055" s="34"/>
      <c r="CU1055" s="34"/>
      <c r="CV1055" s="34"/>
      <c r="CW1055" s="34"/>
      <c r="CX1055" s="34"/>
      <c r="CY1055" s="34"/>
      <c r="CZ1055" s="34"/>
      <c r="DA1055" s="34"/>
      <c r="DB1055" s="34"/>
      <c r="DC1055" s="34"/>
      <c r="DD1055" s="34"/>
      <c r="DE1055" s="34"/>
      <c r="DF1055" s="34"/>
      <c r="DG1055" s="34"/>
      <c r="DH1055" s="34"/>
      <c r="DI1055" s="34"/>
      <c r="DJ1055" s="34"/>
      <c r="DK1055" s="34"/>
      <c r="DL1055" s="34"/>
      <c r="DM1055" s="34"/>
      <c r="DN1055" s="34"/>
      <c r="DO1055" s="34"/>
      <c r="DP1055" s="34"/>
    </row>
    <row r="1056" spans="43:120" s="5" customFormat="1" x14ac:dyDescent="0.25">
      <c r="AQ1056" s="34"/>
      <c r="AR1056" s="34"/>
      <c r="AS1056" s="34"/>
      <c r="AT1056" s="34"/>
      <c r="AU1056" s="34"/>
      <c r="AV1056" s="34"/>
      <c r="AW1056" s="34"/>
      <c r="AX1056" s="34"/>
      <c r="AY1056" s="34"/>
      <c r="AZ1056" s="34"/>
      <c r="BA1056" s="34"/>
      <c r="BB1056" s="34"/>
      <c r="BC1056" s="34"/>
      <c r="BD1056" s="34"/>
      <c r="BE1056" s="34"/>
      <c r="BF1056" s="34"/>
      <c r="BG1056" s="34"/>
      <c r="BH1056" s="34"/>
      <c r="BI1056" s="34"/>
      <c r="BJ1056" s="34"/>
      <c r="BK1056" s="34"/>
      <c r="BL1056" s="34"/>
      <c r="BM1056" s="34"/>
      <c r="BN1056" s="34"/>
      <c r="BO1056" s="34"/>
      <c r="BP1056" s="34"/>
      <c r="BQ1056" s="34"/>
      <c r="BR1056" s="34"/>
      <c r="BS1056" s="34"/>
      <c r="BT1056" s="34"/>
      <c r="BU1056" s="34"/>
      <c r="BV1056" s="34"/>
      <c r="BW1056" s="34"/>
      <c r="BX1056" s="34"/>
      <c r="BY1056" s="34"/>
      <c r="BZ1056" s="34"/>
      <c r="CA1056" s="34"/>
      <c r="CB1056" s="34"/>
      <c r="CC1056" s="34"/>
      <c r="CD1056" s="34"/>
      <c r="CE1056" s="34"/>
      <c r="CF1056" s="34"/>
      <c r="CG1056" s="34"/>
      <c r="CH1056" s="34"/>
      <c r="CI1056" s="34"/>
      <c r="CJ1056" s="34"/>
      <c r="CK1056" s="34"/>
      <c r="CL1056" s="34"/>
      <c r="CM1056" s="34"/>
      <c r="CN1056" s="34"/>
      <c r="CO1056" s="34"/>
      <c r="CP1056" s="34"/>
      <c r="CQ1056" s="34"/>
      <c r="CR1056" s="34"/>
      <c r="CS1056" s="34"/>
      <c r="CT1056" s="34"/>
      <c r="CU1056" s="34"/>
      <c r="CV1056" s="34"/>
      <c r="CW1056" s="34"/>
      <c r="CX1056" s="34"/>
      <c r="CY1056" s="34"/>
      <c r="CZ1056" s="34"/>
      <c r="DA1056" s="34"/>
      <c r="DB1056" s="34"/>
      <c r="DC1056" s="34"/>
      <c r="DD1056" s="34"/>
      <c r="DE1056" s="34"/>
      <c r="DF1056" s="34"/>
      <c r="DG1056" s="34"/>
      <c r="DH1056" s="34"/>
      <c r="DI1056" s="34"/>
      <c r="DJ1056" s="34"/>
      <c r="DK1056" s="34"/>
      <c r="DL1056" s="34"/>
      <c r="DM1056" s="34"/>
      <c r="DN1056" s="34"/>
      <c r="DO1056" s="34"/>
      <c r="DP1056" s="34"/>
    </row>
    <row r="1057" spans="43:120" s="5" customFormat="1" x14ac:dyDescent="0.25">
      <c r="AQ1057" s="34"/>
      <c r="AR1057" s="34"/>
      <c r="AS1057" s="34"/>
      <c r="AT1057" s="34"/>
      <c r="AU1057" s="34"/>
      <c r="AV1057" s="34"/>
      <c r="AW1057" s="34"/>
      <c r="AX1057" s="34"/>
      <c r="AY1057" s="34"/>
      <c r="AZ1057" s="34"/>
      <c r="BA1057" s="34"/>
      <c r="BB1057" s="34"/>
      <c r="BC1057" s="34"/>
      <c r="BD1057" s="34"/>
      <c r="BE1057" s="34"/>
      <c r="BF1057" s="34"/>
      <c r="BG1057" s="34"/>
      <c r="BH1057" s="34"/>
      <c r="BI1057" s="34"/>
      <c r="BJ1057" s="34"/>
      <c r="BK1057" s="34"/>
      <c r="BL1057" s="34"/>
      <c r="BM1057" s="34"/>
      <c r="BN1057" s="34"/>
      <c r="BO1057" s="34"/>
      <c r="BP1057" s="34"/>
      <c r="BQ1057" s="34"/>
      <c r="BR1057" s="34"/>
      <c r="BS1057" s="34"/>
      <c r="BT1057" s="34"/>
      <c r="BU1057" s="34"/>
      <c r="BV1057" s="34"/>
      <c r="BW1057" s="34"/>
      <c r="BX1057" s="34"/>
      <c r="BY1057" s="34"/>
      <c r="BZ1057" s="34"/>
      <c r="CA1057" s="34"/>
      <c r="CB1057" s="34"/>
      <c r="CC1057" s="34"/>
      <c r="CD1057" s="34"/>
      <c r="CE1057" s="34"/>
      <c r="CF1057" s="34"/>
      <c r="CG1057" s="34"/>
      <c r="CH1057" s="34"/>
      <c r="CI1057" s="34"/>
      <c r="CJ1057" s="34"/>
      <c r="CK1057" s="34"/>
      <c r="CL1057" s="34"/>
      <c r="CM1057" s="34"/>
      <c r="CN1057" s="34"/>
      <c r="CO1057" s="34"/>
      <c r="CP1057" s="34"/>
      <c r="CQ1057" s="34"/>
      <c r="CR1057" s="34"/>
      <c r="CS1057" s="34"/>
      <c r="CT1057" s="34"/>
      <c r="CU1057" s="34"/>
      <c r="CV1057" s="34"/>
      <c r="CW1057" s="34"/>
      <c r="CX1057" s="34"/>
      <c r="CY1057" s="34"/>
      <c r="CZ1057" s="34"/>
      <c r="DA1057" s="34"/>
      <c r="DB1057" s="34"/>
      <c r="DC1057" s="34"/>
      <c r="DD1057" s="34"/>
      <c r="DE1057" s="34"/>
      <c r="DF1057" s="34"/>
      <c r="DG1057" s="34"/>
      <c r="DH1057" s="34"/>
      <c r="DI1057" s="34"/>
      <c r="DJ1057" s="34"/>
      <c r="DK1057" s="34"/>
      <c r="DL1057" s="34"/>
      <c r="DM1057" s="34"/>
      <c r="DN1057" s="34"/>
      <c r="DO1057" s="34"/>
      <c r="DP1057" s="34"/>
    </row>
    <row r="1058" spans="43:120" s="5" customFormat="1" x14ac:dyDescent="0.25">
      <c r="AQ1058" s="34"/>
      <c r="AR1058" s="34"/>
      <c r="AS1058" s="34"/>
      <c r="AT1058" s="34"/>
      <c r="AU1058" s="34"/>
      <c r="AV1058" s="34"/>
      <c r="AW1058" s="34"/>
      <c r="AX1058" s="34"/>
      <c r="AY1058" s="34"/>
      <c r="AZ1058" s="34"/>
      <c r="BA1058" s="34"/>
      <c r="BB1058" s="34"/>
      <c r="BC1058" s="34"/>
      <c r="BD1058" s="34"/>
      <c r="BE1058" s="34"/>
      <c r="BF1058" s="34"/>
      <c r="BG1058" s="34"/>
      <c r="BH1058" s="34"/>
      <c r="BI1058" s="34"/>
      <c r="BJ1058" s="34"/>
      <c r="BK1058" s="34"/>
      <c r="BL1058" s="34"/>
      <c r="BM1058" s="34"/>
      <c r="BN1058" s="34"/>
      <c r="BO1058" s="34"/>
      <c r="BP1058" s="34"/>
      <c r="BQ1058" s="34"/>
      <c r="BR1058" s="34"/>
      <c r="BS1058" s="34"/>
      <c r="BT1058" s="34"/>
      <c r="BU1058" s="34"/>
      <c r="BV1058" s="34"/>
      <c r="BW1058" s="34"/>
      <c r="BX1058" s="34"/>
      <c r="BY1058" s="34"/>
      <c r="BZ1058" s="34"/>
      <c r="CA1058" s="34"/>
      <c r="CB1058" s="34"/>
      <c r="CC1058" s="34"/>
      <c r="CD1058" s="34"/>
      <c r="CE1058" s="34"/>
      <c r="CF1058" s="34"/>
      <c r="CG1058" s="34"/>
      <c r="CH1058" s="34"/>
      <c r="CI1058" s="34"/>
      <c r="CJ1058" s="34"/>
      <c r="CK1058" s="34"/>
      <c r="CL1058" s="34"/>
      <c r="CM1058" s="34"/>
      <c r="CN1058" s="34"/>
      <c r="CO1058" s="34"/>
      <c r="CP1058" s="34"/>
      <c r="CQ1058" s="34"/>
      <c r="CR1058" s="34"/>
      <c r="CS1058" s="34"/>
      <c r="CT1058" s="34"/>
      <c r="CU1058" s="34"/>
      <c r="CV1058" s="34"/>
      <c r="CW1058" s="34"/>
      <c r="CX1058" s="34"/>
      <c r="CY1058" s="34"/>
      <c r="CZ1058" s="34"/>
      <c r="DA1058" s="34"/>
      <c r="DB1058" s="34"/>
      <c r="DC1058" s="34"/>
      <c r="DD1058" s="34"/>
      <c r="DE1058" s="34"/>
      <c r="DF1058" s="34"/>
      <c r="DG1058" s="34"/>
      <c r="DH1058" s="34"/>
      <c r="DI1058" s="34"/>
      <c r="DJ1058" s="34"/>
      <c r="DK1058" s="34"/>
      <c r="DL1058" s="34"/>
      <c r="DM1058" s="34"/>
      <c r="DN1058" s="34"/>
      <c r="DO1058" s="34"/>
      <c r="DP1058" s="34"/>
    </row>
    <row r="1059" spans="43:120" s="5" customFormat="1" x14ac:dyDescent="0.25">
      <c r="AQ1059" s="34"/>
      <c r="AR1059" s="34"/>
      <c r="AS1059" s="34"/>
      <c r="AT1059" s="34"/>
      <c r="AU1059" s="34"/>
      <c r="AV1059" s="34"/>
      <c r="AW1059" s="34"/>
      <c r="AX1059" s="34"/>
      <c r="AY1059" s="34"/>
      <c r="AZ1059" s="34"/>
      <c r="BA1059" s="34"/>
      <c r="BB1059" s="34"/>
      <c r="BC1059" s="34"/>
      <c r="BD1059" s="34"/>
      <c r="BE1059" s="34"/>
      <c r="BF1059" s="34"/>
      <c r="BG1059" s="34"/>
      <c r="BH1059" s="34"/>
      <c r="BI1059" s="34"/>
      <c r="BJ1059" s="34"/>
      <c r="BK1059" s="34"/>
      <c r="BL1059" s="34"/>
      <c r="BM1059" s="34"/>
      <c r="BN1059" s="34"/>
      <c r="BO1059" s="34"/>
      <c r="BP1059" s="34"/>
      <c r="BQ1059" s="34"/>
      <c r="BR1059" s="34"/>
      <c r="BS1059" s="34"/>
      <c r="BT1059" s="34"/>
      <c r="BU1059" s="34"/>
      <c r="BV1059" s="34"/>
      <c r="BW1059" s="34"/>
      <c r="BX1059" s="34"/>
      <c r="BY1059" s="34"/>
      <c r="BZ1059" s="34"/>
      <c r="CA1059" s="34"/>
      <c r="CB1059" s="34"/>
      <c r="CC1059" s="34"/>
      <c r="CD1059" s="34"/>
      <c r="CE1059" s="34"/>
      <c r="CF1059" s="34"/>
      <c r="CG1059" s="34"/>
      <c r="CH1059" s="34"/>
      <c r="CI1059" s="34"/>
      <c r="CJ1059" s="34"/>
      <c r="CK1059" s="34"/>
      <c r="CL1059" s="34"/>
      <c r="CM1059" s="34"/>
      <c r="CN1059" s="34"/>
      <c r="CO1059" s="34"/>
      <c r="CP1059" s="34"/>
      <c r="CQ1059" s="34"/>
      <c r="CR1059" s="34"/>
      <c r="CS1059" s="34"/>
      <c r="CT1059" s="34"/>
      <c r="CU1059" s="34"/>
      <c r="CV1059" s="34"/>
      <c r="CW1059" s="34"/>
      <c r="CX1059" s="34"/>
      <c r="CY1059" s="34"/>
      <c r="CZ1059" s="34"/>
      <c r="DA1059" s="34"/>
      <c r="DB1059" s="34"/>
      <c r="DC1059" s="34"/>
      <c r="DD1059" s="34"/>
      <c r="DE1059" s="34"/>
      <c r="DF1059" s="34"/>
      <c r="DG1059" s="34"/>
      <c r="DH1059" s="34"/>
      <c r="DI1059" s="34"/>
      <c r="DJ1059" s="34"/>
      <c r="DK1059" s="34"/>
      <c r="DL1059" s="34"/>
      <c r="DM1059" s="34"/>
      <c r="DN1059" s="34"/>
      <c r="DO1059" s="34"/>
      <c r="DP1059" s="34"/>
    </row>
    <row r="1060" spans="43:120" s="5" customFormat="1" x14ac:dyDescent="0.25">
      <c r="AQ1060" s="34"/>
      <c r="AR1060" s="34"/>
      <c r="AS1060" s="34"/>
      <c r="AT1060" s="34"/>
      <c r="AU1060" s="34"/>
      <c r="AV1060" s="34"/>
      <c r="AW1060" s="34"/>
      <c r="AX1060" s="34"/>
      <c r="AY1060" s="34"/>
      <c r="AZ1060" s="34"/>
      <c r="BA1060" s="34"/>
      <c r="BB1060" s="34"/>
      <c r="BC1060" s="34"/>
      <c r="BD1060" s="34"/>
      <c r="BE1060" s="34"/>
      <c r="BF1060" s="34"/>
      <c r="BG1060" s="34"/>
      <c r="BH1060" s="34"/>
      <c r="BI1060" s="34"/>
      <c r="BJ1060" s="34"/>
      <c r="BK1060" s="34"/>
      <c r="BL1060" s="34"/>
      <c r="BM1060" s="34"/>
      <c r="BN1060" s="34"/>
      <c r="BO1060" s="34"/>
      <c r="BP1060" s="34"/>
      <c r="BQ1060" s="34"/>
      <c r="BR1060" s="34"/>
      <c r="BS1060" s="34"/>
      <c r="BT1060" s="34"/>
      <c r="BU1060" s="34"/>
      <c r="BV1060" s="34"/>
      <c r="BW1060" s="34"/>
      <c r="BX1060" s="34"/>
      <c r="BY1060" s="34"/>
      <c r="BZ1060" s="34"/>
      <c r="CA1060" s="34"/>
      <c r="CB1060" s="34"/>
      <c r="CC1060" s="34"/>
      <c r="CD1060" s="34"/>
      <c r="CE1060" s="34"/>
      <c r="CF1060" s="34"/>
      <c r="CG1060" s="34"/>
      <c r="CH1060" s="34"/>
      <c r="CI1060" s="34"/>
      <c r="CJ1060" s="34"/>
      <c r="CK1060" s="34"/>
      <c r="CL1060" s="34"/>
      <c r="CM1060" s="34"/>
      <c r="CN1060" s="34"/>
      <c r="CO1060" s="34"/>
      <c r="CP1060" s="34"/>
      <c r="CQ1060" s="34"/>
      <c r="CR1060" s="34"/>
      <c r="CS1060" s="34"/>
      <c r="CT1060" s="34"/>
      <c r="CU1060" s="34"/>
      <c r="CV1060" s="34"/>
      <c r="CW1060" s="34"/>
      <c r="CX1060" s="34"/>
      <c r="CY1060" s="34"/>
      <c r="CZ1060" s="34"/>
      <c r="DA1060" s="34"/>
      <c r="DB1060" s="34"/>
      <c r="DC1060" s="34"/>
      <c r="DD1060" s="34"/>
      <c r="DE1060" s="34"/>
      <c r="DF1060" s="34"/>
      <c r="DG1060" s="34"/>
      <c r="DH1060" s="34"/>
      <c r="DI1060" s="34"/>
      <c r="DJ1060" s="34"/>
      <c r="DK1060" s="34"/>
      <c r="DL1060" s="34"/>
      <c r="DM1060" s="34"/>
      <c r="DN1060" s="34"/>
      <c r="DO1060" s="34"/>
      <c r="DP1060" s="34"/>
    </row>
    <row r="1061" spans="43:120" s="5" customFormat="1" x14ac:dyDescent="0.25">
      <c r="AQ1061" s="34"/>
      <c r="AR1061" s="34"/>
      <c r="AS1061" s="34"/>
      <c r="AT1061" s="34"/>
      <c r="AU1061" s="34"/>
      <c r="AV1061" s="34"/>
      <c r="AW1061" s="34"/>
      <c r="AX1061" s="34"/>
      <c r="AY1061" s="34"/>
      <c r="AZ1061" s="34"/>
      <c r="BA1061" s="34"/>
      <c r="BB1061" s="34"/>
      <c r="BC1061" s="34"/>
      <c r="BD1061" s="34"/>
      <c r="BE1061" s="34"/>
      <c r="BF1061" s="34"/>
      <c r="BG1061" s="34"/>
      <c r="BH1061" s="34"/>
      <c r="BI1061" s="34"/>
      <c r="BJ1061" s="34"/>
      <c r="BK1061" s="34"/>
      <c r="BL1061" s="34"/>
      <c r="BM1061" s="34"/>
      <c r="BN1061" s="34"/>
      <c r="BO1061" s="34"/>
      <c r="BP1061" s="34"/>
      <c r="BQ1061" s="34"/>
      <c r="BR1061" s="34"/>
      <c r="BS1061" s="34"/>
      <c r="BT1061" s="34"/>
      <c r="BU1061" s="34"/>
      <c r="BV1061" s="34"/>
      <c r="BW1061" s="34"/>
      <c r="BX1061" s="34"/>
      <c r="BY1061" s="34"/>
      <c r="BZ1061" s="34"/>
      <c r="CA1061" s="34"/>
      <c r="CB1061" s="34"/>
      <c r="CC1061" s="34"/>
      <c r="CD1061" s="34"/>
      <c r="CE1061" s="34"/>
      <c r="CF1061" s="34"/>
      <c r="CG1061" s="34"/>
      <c r="CH1061" s="34"/>
      <c r="CI1061" s="34"/>
      <c r="CJ1061" s="34"/>
      <c r="CK1061" s="34"/>
      <c r="CL1061" s="34"/>
      <c r="CM1061" s="34"/>
      <c r="CN1061" s="34"/>
      <c r="CO1061" s="34"/>
      <c r="CP1061" s="34"/>
      <c r="CQ1061" s="34"/>
      <c r="CR1061" s="34"/>
      <c r="CS1061" s="34"/>
      <c r="CT1061" s="34"/>
      <c r="CU1061" s="34"/>
      <c r="CV1061" s="34"/>
      <c r="CW1061" s="34"/>
      <c r="CX1061" s="34"/>
      <c r="CY1061" s="34"/>
      <c r="CZ1061" s="34"/>
      <c r="DA1061" s="34"/>
      <c r="DB1061" s="34"/>
      <c r="DC1061" s="34"/>
      <c r="DD1061" s="34"/>
      <c r="DE1061" s="34"/>
      <c r="DF1061" s="34"/>
      <c r="DG1061" s="34"/>
      <c r="DH1061" s="34"/>
      <c r="DI1061" s="34"/>
      <c r="DJ1061" s="34"/>
      <c r="DK1061" s="34"/>
      <c r="DL1061" s="34"/>
      <c r="DM1061" s="34"/>
      <c r="DN1061" s="34"/>
      <c r="DO1061" s="34"/>
      <c r="DP1061" s="34"/>
    </row>
    <row r="1062" spans="43:120" s="5" customFormat="1" x14ac:dyDescent="0.25">
      <c r="AQ1062" s="34"/>
      <c r="AR1062" s="34"/>
      <c r="AS1062" s="34"/>
      <c r="AT1062" s="34"/>
      <c r="AU1062" s="34"/>
      <c r="AV1062" s="34"/>
      <c r="AW1062" s="34"/>
      <c r="AX1062" s="34"/>
      <c r="AY1062" s="34"/>
      <c r="AZ1062" s="34"/>
      <c r="BA1062" s="34"/>
      <c r="BB1062" s="34"/>
      <c r="BC1062" s="34"/>
      <c r="BD1062" s="34"/>
      <c r="BE1062" s="34"/>
      <c r="BF1062" s="34"/>
      <c r="BG1062" s="34"/>
      <c r="BH1062" s="34"/>
      <c r="BI1062" s="34"/>
      <c r="BJ1062" s="34"/>
      <c r="BK1062" s="34"/>
      <c r="BL1062" s="34"/>
      <c r="BM1062" s="34"/>
      <c r="BN1062" s="34"/>
      <c r="BO1062" s="34"/>
      <c r="BP1062" s="34"/>
      <c r="BQ1062" s="34"/>
      <c r="BR1062" s="34"/>
      <c r="BS1062" s="34"/>
      <c r="BT1062" s="34"/>
      <c r="BU1062" s="34"/>
      <c r="BV1062" s="34"/>
      <c r="BW1062" s="34"/>
      <c r="BX1062" s="34"/>
      <c r="BY1062" s="34"/>
      <c r="BZ1062" s="34"/>
      <c r="CA1062" s="34"/>
      <c r="CB1062" s="34"/>
      <c r="CC1062" s="34"/>
      <c r="CD1062" s="34"/>
      <c r="CE1062" s="34"/>
      <c r="CF1062" s="34"/>
      <c r="CG1062" s="34"/>
      <c r="CH1062" s="34"/>
      <c r="CI1062" s="34"/>
      <c r="CJ1062" s="34"/>
      <c r="CK1062" s="34"/>
      <c r="CL1062" s="34"/>
      <c r="CM1062" s="34"/>
      <c r="CN1062" s="34"/>
      <c r="CO1062" s="34"/>
      <c r="CP1062" s="34"/>
      <c r="CQ1062" s="34"/>
      <c r="CR1062" s="34"/>
      <c r="CS1062" s="34"/>
      <c r="CT1062" s="34"/>
      <c r="CU1062" s="34"/>
      <c r="CV1062" s="34"/>
      <c r="CW1062" s="34"/>
      <c r="CX1062" s="34"/>
      <c r="CY1062" s="34"/>
      <c r="CZ1062" s="34"/>
      <c r="DA1062" s="34"/>
      <c r="DB1062" s="34"/>
      <c r="DC1062" s="34"/>
      <c r="DD1062" s="34"/>
      <c r="DE1062" s="34"/>
      <c r="DF1062" s="34"/>
      <c r="DG1062" s="34"/>
      <c r="DH1062" s="34"/>
      <c r="DI1062" s="34"/>
      <c r="DJ1062" s="34"/>
      <c r="DK1062" s="34"/>
      <c r="DL1062" s="34"/>
      <c r="DM1062" s="34"/>
      <c r="DN1062" s="34"/>
      <c r="DO1062" s="34"/>
      <c r="DP1062" s="34"/>
    </row>
    <row r="1063" spans="43:120" s="5" customFormat="1" x14ac:dyDescent="0.25">
      <c r="AQ1063" s="34"/>
      <c r="AR1063" s="34"/>
      <c r="AS1063" s="34"/>
      <c r="AT1063" s="34"/>
      <c r="AU1063" s="34"/>
      <c r="AV1063" s="34"/>
      <c r="AW1063" s="34"/>
      <c r="AX1063" s="34"/>
      <c r="AY1063" s="34"/>
      <c r="AZ1063" s="34"/>
      <c r="BA1063" s="34"/>
      <c r="BB1063" s="34"/>
      <c r="BC1063" s="34"/>
      <c r="BD1063" s="34"/>
      <c r="BE1063" s="34"/>
      <c r="BF1063" s="34"/>
      <c r="BG1063" s="34"/>
      <c r="BH1063" s="34"/>
      <c r="BI1063" s="34"/>
      <c r="BJ1063" s="34"/>
      <c r="BK1063" s="34"/>
      <c r="BL1063" s="34"/>
      <c r="BM1063" s="34"/>
      <c r="BN1063" s="34"/>
      <c r="BO1063" s="34"/>
      <c r="BP1063" s="34"/>
      <c r="BQ1063" s="34"/>
      <c r="BR1063" s="34"/>
      <c r="BS1063" s="34"/>
      <c r="BT1063" s="34"/>
      <c r="BU1063" s="34"/>
      <c r="BV1063" s="34"/>
      <c r="BW1063" s="34"/>
      <c r="BX1063" s="34"/>
      <c r="BY1063" s="34"/>
      <c r="BZ1063" s="34"/>
      <c r="CA1063" s="34"/>
      <c r="CB1063" s="34"/>
      <c r="CC1063" s="34"/>
      <c r="CD1063" s="34"/>
      <c r="CE1063" s="34"/>
      <c r="CF1063" s="34"/>
      <c r="CG1063" s="34"/>
      <c r="CH1063" s="34"/>
      <c r="CI1063" s="34"/>
      <c r="CJ1063" s="34"/>
      <c r="CK1063" s="34"/>
      <c r="CL1063" s="34"/>
      <c r="CM1063" s="34"/>
      <c r="CN1063" s="34"/>
      <c r="CO1063" s="34"/>
      <c r="CP1063" s="34"/>
      <c r="CQ1063" s="34"/>
      <c r="CR1063" s="34"/>
      <c r="CS1063" s="34"/>
      <c r="CT1063" s="34"/>
      <c r="CU1063" s="34"/>
      <c r="CV1063" s="34"/>
      <c r="CW1063" s="34"/>
      <c r="CX1063" s="34"/>
      <c r="CY1063" s="34"/>
      <c r="CZ1063" s="34"/>
      <c r="DA1063" s="34"/>
      <c r="DB1063" s="34"/>
      <c r="DC1063" s="34"/>
      <c r="DD1063" s="34"/>
      <c r="DE1063" s="34"/>
      <c r="DF1063" s="34"/>
      <c r="DG1063" s="34"/>
      <c r="DH1063" s="34"/>
      <c r="DI1063" s="34"/>
      <c r="DJ1063" s="34"/>
      <c r="DK1063" s="34"/>
      <c r="DL1063" s="34"/>
      <c r="DM1063" s="34"/>
      <c r="DN1063" s="34"/>
      <c r="DO1063" s="34"/>
      <c r="DP1063" s="34"/>
    </row>
    <row r="1064" spans="43:120" s="5" customFormat="1" x14ac:dyDescent="0.25">
      <c r="AQ1064" s="34"/>
      <c r="AR1064" s="34"/>
      <c r="AS1064" s="34"/>
      <c r="AT1064" s="34"/>
      <c r="AU1064" s="34"/>
      <c r="AV1064" s="34"/>
      <c r="AW1064" s="34"/>
      <c r="AX1064" s="34"/>
      <c r="AY1064" s="34"/>
      <c r="AZ1064" s="34"/>
      <c r="BA1064" s="34"/>
      <c r="BB1064" s="34"/>
      <c r="BC1064" s="34"/>
      <c r="BD1064" s="34"/>
      <c r="BE1064" s="34"/>
      <c r="BF1064" s="34"/>
      <c r="BG1064" s="34"/>
      <c r="BH1064" s="34"/>
      <c r="BI1064" s="34"/>
      <c r="BJ1064" s="34"/>
      <c r="BK1064" s="34"/>
      <c r="BL1064" s="34"/>
      <c r="BM1064" s="34"/>
      <c r="BN1064" s="34"/>
      <c r="BO1064" s="34"/>
      <c r="BP1064" s="34"/>
      <c r="BQ1064" s="34"/>
      <c r="BR1064" s="34"/>
      <c r="BS1064" s="34"/>
      <c r="BT1064" s="34"/>
      <c r="BU1064" s="34"/>
      <c r="BV1064" s="34"/>
      <c r="BW1064" s="34"/>
      <c r="BX1064" s="34"/>
      <c r="BY1064" s="34"/>
      <c r="BZ1064" s="34"/>
      <c r="CA1064" s="34"/>
      <c r="CB1064" s="34"/>
      <c r="CC1064" s="34"/>
      <c r="CD1064" s="34"/>
      <c r="CE1064" s="34"/>
      <c r="CF1064" s="34"/>
      <c r="CG1064" s="34"/>
      <c r="CH1064" s="34"/>
      <c r="CI1064" s="34"/>
      <c r="CJ1064" s="34"/>
      <c r="CK1064" s="34"/>
      <c r="CL1064" s="34"/>
      <c r="CM1064" s="34"/>
      <c r="CN1064" s="34"/>
      <c r="CO1064" s="34"/>
      <c r="CP1064" s="34"/>
      <c r="CQ1064" s="34"/>
      <c r="CR1064" s="34"/>
      <c r="CS1064" s="34"/>
      <c r="CT1064" s="34"/>
      <c r="CU1064" s="34"/>
      <c r="CV1064" s="34"/>
      <c r="CW1064" s="34"/>
      <c r="CX1064" s="34"/>
      <c r="CY1064" s="34"/>
      <c r="CZ1064" s="34"/>
      <c r="DA1064" s="34"/>
      <c r="DB1064" s="34"/>
      <c r="DC1064" s="34"/>
      <c r="DD1064" s="34"/>
      <c r="DE1064" s="34"/>
      <c r="DF1064" s="34"/>
      <c r="DG1064" s="34"/>
      <c r="DH1064" s="34"/>
      <c r="DI1064" s="34"/>
      <c r="DJ1064" s="34"/>
      <c r="DK1064" s="34"/>
      <c r="DL1064" s="34"/>
      <c r="DM1064" s="34"/>
      <c r="DN1064" s="34"/>
      <c r="DO1064" s="34"/>
      <c r="DP1064" s="34"/>
    </row>
    <row r="1065" spans="43:120" s="5" customFormat="1" x14ac:dyDescent="0.25">
      <c r="AQ1065" s="34"/>
      <c r="AR1065" s="34"/>
      <c r="AS1065" s="34"/>
      <c r="AT1065" s="34"/>
      <c r="AU1065" s="34"/>
      <c r="AV1065" s="34"/>
      <c r="AW1065" s="34"/>
      <c r="AX1065" s="34"/>
      <c r="AY1065" s="34"/>
      <c r="AZ1065" s="34"/>
      <c r="BA1065" s="34"/>
      <c r="BB1065" s="34"/>
      <c r="BC1065" s="34"/>
      <c r="BD1065" s="34"/>
      <c r="BE1065" s="34"/>
      <c r="BF1065" s="34"/>
      <c r="BG1065" s="34"/>
      <c r="BH1065" s="34"/>
      <c r="BI1065" s="34"/>
      <c r="BJ1065" s="34"/>
      <c r="BK1065" s="34"/>
      <c r="BL1065" s="34"/>
      <c r="BM1065" s="34"/>
      <c r="BN1065" s="34"/>
      <c r="BO1065" s="34"/>
      <c r="BP1065" s="34"/>
      <c r="BQ1065" s="34"/>
      <c r="BR1065" s="34"/>
      <c r="BS1065" s="34"/>
      <c r="BT1065" s="34"/>
      <c r="BU1065" s="34"/>
      <c r="BV1065" s="34"/>
      <c r="BW1065" s="34"/>
      <c r="BX1065" s="34"/>
      <c r="BY1065" s="34"/>
      <c r="BZ1065" s="34"/>
      <c r="CA1065" s="34"/>
      <c r="CB1065" s="34"/>
      <c r="CC1065" s="34"/>
      <c r="CD1065" s="34"/>
      <c r="CE1065" s="34"/>
      <c r="CF1065" s="34"/>
      <c r="CG1065" s="34"/>
      <c r="CH1065" s="34"/>
      <c r="CI1065" s="34"/>
      <c r="CJ1065" s="34"/>
      <c r="CK1065" s="34"/>
      <c r="CL1065" s="34"/>
      <c r="CM1065" s="34"/>
      <c r="CN1065" s="34"/>
      <c r="CO1065" s="34"/>
      <c r="CP1065" s="34"/>
      <c r="CQ1065" s="34"/>
      <c r="CR1065" s="34"/>
      <c r="CS1065" s="34"/>
      <c r="CT1065" s="34"/>
      <c r="CU1065" s="34"/>
      <c r="CV1065" s="34"/>
      <c r="CW1065" s="34"/>
      <c r="CX1065" s="34"/>
      <c r="CY1065" s="34"/>
      <c r="CZ1065" s="34"/>
      <c r="DA1065" s="34"/>
      <c r="DB1065" s="34"/>
      <c r="DC1065" s="34"/>
      <c r="DD1065" s="34"/>
      <c r="DE1065" s="34"/>
      <c r="DF1065" s="34"/>
      <c r="DG1065" s="34"/>
      <c r="DH1065" s="34"/>
      <c r="DI1065" s="34"/>
      <c r="DJ1065" s="34"/>
      <c r="DK1065" s="34"/>
      <c r="DL1065" s="34"/>
      <c r="DM1065" s="34"/>
      <c r="DN1065" s="34"/>
      <c r="DO1065" s="34"/>
      <c r="DP1065" s="34"/>
    </row>
    <row r="1066" spans="43:120" s="5" customFormat="1" x14ac:dyDescent="0.25">
      <c r="AQ1066" s="34"/>
      <c r="AR1066" s="34"/>
      <c r="AS1066" s="34"/>
      <c r="AT1066" s="34"/>
      <c r="AU1066" s="34"/>
      <c r="AV1066" s="34"/>
      <c r="AW1066" s="34"/>
      <c r="AX1066" s="34"/>
      <c r="AY1066" s="34"/>
      <c r="AZ1066" s="34"/>
      <c r="BA1066" s="34"/>
      <c r="BB1066" s="34"/>
      <c r="BC1066" s="34"/>
      <c r="BD1066" s="34"/>
      <c r="BE1066" s="34"/>
      <c r="BF1066" s="34"/>
      <c r="BG1066" s="34"/>
      <c r="BH1066" s="34"/>
      <c r="BI1066" s="34"/>
      <c r="BJ1066" s="34"/>
      <c r="BK1066" s="34"/>
      <c r="BL1066" s="34"/>
      <c r="BM1066" s="34"/>
      <c r="BN1066" s="34"/>
      <c r="BO1066" s="34"/>
      <c r="BP1066" s="34"/>
      <c r="BQ1066" s="34"/>
      <c r="BR1066" s="34"/>
      <c r="BS1066" s="34"/>
      <c r="BT1066" s="34"/>
      <c r="BU1066" s="34"/>
      <c r="BV1066" s="34"/>
      <c r="BW1066" s="34"/>
      <c r="BX1066" s="34"/>
      <c r="BY1066" s="34"/>
      <c r="BZ1066" s="34"/>
      <c r="CA1066" s="34"/>
      <c r="CB1066" s="34"/>
      <c r="CC1066" s="34"/>
      <c r="CD1066" s="34"/>
      <c r="CE1066" s="34"/>
      <c r="CF1066" s="34"/>
      <c r="CG1066" s="34"/>
      <c r="CH1066" s="34"/>
      <c r="CI1066" s="34"/>
      <c r="CJ1066" s="34"/>
      <c r="CK1066" s="34"/>
      <c r="CL1066" s="34"/>
      <c r="CM1066" s="34"/>
      <c r="CN1066" s="34"/>
      <c r="CO1066" s="34"/>
      <c r="CP1066" s="34"/>
      <c r="CQ1066" s="34"/>
      <c r="CR1066" s="34"/>
      <c r="CS1066" s="34"/>
      <c r="CT1066" s="34"/>
      <c r="CU1066" s="34"/>
      <c r="CV1066" s="34"/>
      <c r="CW1066" s="34"/>
      <c r="CX1066" s="34"/>
      <c r="CY1066" s="34"/>
      <c r="CZ1066" s="34"/>
      <c r="DA1066" s="34"/>
      <c r="DB1066" s="34"/>
      <c r="DC1066" s="34"/>
      <c r="DD1066" s="34"/>
      <c r="DE1066" s="34"/>
      <c r="DF1066" s="34"/>
      <c r="DG1066" s="34"/>
      <c r="DH1066" s="34"/>
      <c r="DI1066" s="34"/>
      <c r="DJ1066" s="34"/>
      <c r="DK1066" s="34"/>
      <c r="DL1066" s="34"/>
      <c r="DM1066" s="34"/>
      <c r="DN1066" s="34"/>
      <c r="DO1066" s="34"/>
      <c r="DP1066" s="34"/>
    </row>
    <row r="1067" spans="43:120" s="5" customFormat="1" x14ac:dyDescent="0.25">
      <c r="AQ1067" s="34"/>
      <c r="AR1067" s="34"/>
      <c r="AS1067" s="34"/>
      <c r="AT1067" s="34"/>
      <c r="AU1067" s="34"/>
      <c r="AV1067" s="34"/>
      <c r="AW1067" s="34"/>
      <c r="AX1067" s="34"/>
      <c r="AY1067" s="34"/>
      <c r="AZ1067" s="34"/>
      <c r="BA1067" s="34"/>
      <c r="BB1067" s="34"/>
      <c r="BC1067" s="34"/>
      <c r="BD1067" s="34"/>
      <c r="BE1067" s="34"/>
      <c r="BF1067" s="34"/>
      <c r="BG1067" s="34"/>
      <c r="BH1067" s="34"/>
      <c r="BI1067" s="34"/>
      <c r="BJ1067" s="34"/>
      <c r="BK1067" s="34"/>
      <c r="BL1067" s="34"/>
      <c r="BM1067" s="34"/>
      <c r="BN1067" s="34"/>
      <c r="BO1067" s="34"/>
      <c r="BP1067" s="34"/>
      <c r="BQ1067" s="34"/>
      <c r="BR1067" s="34"/>
      <c r="BS1067" s="34"/>
      <c r="BT1067" s="34"/>
      <c r="BU1067" s="34"/>
      <c r="BV1067" s="34"/>
      <c r="BW1067" s="34"/>
      <c r="BX1067" s="34"/>
      <c r="BY1067" s="34"/>
      <c r="BZ1067" s="34"/>
      <c r="CA1067" s="34"/>
      <c r="CB1067" s="34"/>
      <c r="CC1067" s="34"/>
      <c r="CD1067" s="34"/>
      <c r="CE1067" s="34"/>
      <c r="CF1067" s="34"/>
      <c r="CG1067" s="34"/>
      <c r="CH1067" s="34"/>
      <c r="CI1067" s="34"/>
      <c r="CJ1067" s="34"/>
      <c r="CK1067" s="34"/>
      <c r="CL1067" s="34"/>
      <c r="CM1067" s="34"/>
      <c r="CN1067" s="34"/>
      <c r="CO1067" s="34"/>
      <c r="CP1067" s="34"/>
      <c r="CQ1067" s="34"/>
      <c r="CR1067" s="34"/>
      <c r="CS1067" s="34"/>
      <c r="CT1067" s="34"/>
      <c r="CU1067" s="34"/>
      <c r="CV1067" s="34"/>
      <c r="CW1067" s="34"/>
      <c r="CX1067" s="34"/>
      <c r="CY1067" s="34"/>
      <c r="CZ1067" s="34"/>
      <c r="DA1067" s="34"/>
      <c r="DB1067" s="34"/>
      <c r="DC1067" s="34"/>
      <c r="DD1067" s="34"/>
      <c r="DE1067" s="34"/>
      <c r="DF1067" s="34"/>
      <c r="DG1067" s="34"/>
      <c r="DH1067" s="34"/>
      <c r="DI1067" s="34"/>
      <c r="DJ1067" s="34"/>
      <c r="DK1067" s="34"/>
      <c r="DL1067" s="34"/>
      <c r="DM1067" s="34"/>
      <c r="DN1067" s="34"/>
      <c r="DO1067" s="34"/>
      <c r="DP1067" s="34"/>
    </row>
    <row r="1068" spans="43:120" s="5" customFormat="1" x14ac:dyDescent="0.25">
      <c r="AQ1068" s="34"/>
      <c r="AR1068" s="34"/>
      <c r="AS1068" s="34"/>
      <c r="AT1068" s="34"/>
      <c r="AU1068" s="34"/>
      <c r="AV1068" s="34"/>
      <c r="AW1068" s="34"/>
      <c r="AX1068" s="34"/>
      <c r="AY1068" s="34"/>
      <c r="AZ1068" s="34"/>
      <c r="BA1068" s="34"/>
      <c r="BB1068" s="34"/>
      <c r="BC1068" s="34"/>
      <c r="BD1068" s="34"/>
      <c r="BE1068" s="34"/>
      <c r="BF1068" s="34"/>
      <c r="BG1068" s="34"/>
      <c r="BH1068" s="34"/>
      <c r="BI1068" s="34"/>
      <c r="BJ1068" s="34"/>
      <c r="BK1068" s="34"/>
      <c r="BL1068" s="34"/>
      <c r="BM1068" s="34"/>
      <c r="BN1068" s="34"/>
      <c r="BO1068" s="34"/>
      <c r="BP1068" s="34"/>
      <c r="BQ1068" s="34"/>
      <c r="BR1068" s="34"/>
      <c r="BS1068" s="34"/>
      <c r="BT1068" s="34"/>
      <c r="BU1068" s="34"/>
      <c r="BV1068" s="34"/>
      <c r="BW1068" s="34"/>
      <c r="BX1068" s="34"/>
      <c r="BY1068" s="34"/>
      <c r="BZ1068" s="34"/>
      <c r="CA1068" s="34"/>
      <c r="CB1068" s="34"/>
      <c r="CC1068" s="34"/>
      <c r="CD1068" s="34"/>
      <c r="CE1068" s="34"/>
      <c r="CF1068" s="34"/>
      <c r="CG1068" s="34"/>
      <c r="CH1068" s="34"/>
      <c r="CI1068" s="34"/>
      <c r="CJ1068" s="34"/>
      <c r="CK1068" s="34"/>
      <c r="CL1068" s="34"/>
      <c r="CM1068" s="34"/>
      <c r="CN1068" s="34"/>
      <c r="CO1068" s="34"/>
      <c r="CP1068" s="34"/>
      <c r="CQ1068" s="34"/>
      <c r="CR1068" s="34"/>
      <c r="CS1068" s="34"/>
      <c r="CT1068" s="34"/>
      <c r="CU1068" s="34"/>
      <c r="CV1068" s="34"/>
      <c r="CW1068" s="34"/>
      <c r="CX1068" s="34"/>
      <c r="CY1068" s="34"/>
      <c r="CZ1068" s="34"/>
      <c r="DA1068" s="34"/>
      <c r="DB1068" s="34"/>
      <c r="DC1068" s="34"/>
      <c r="DD1068" s="34"/>
      <c r="DE1068" s="34"/>
      <c r="DF1068" s="34"/>
      <c r="DG1068" s="34"/>
      <c r="DH1068" s="34"/>
      <c r="DI1068" s="34"/>
      <c r="DJ1068" s="34"/>
      <c r="DK1068" s="34"/>
      <c r="DL1068" s="34"/>
      <c r="DM1068" s="34"/>
      <c r="DN1068" s="34"/>
      <c r="DO1068" s="34"/>
      <c r="DP1068" s="34"/>
    </row>
    <row r="1069" spans="43:120" s="5" customFormat="1" x14ac:dyDescent="0.25">
      <c r="AQ1069" s="34"/>
      <c r="AR1069" s="34"/>
      <c r="AS1069" s="34"/>
      <c r="AT1069" s="34"/>
      <c r="AU1069" s="34"/>
      <c r="AV1069" s="34"/>
      <c r="AW1069" s="34"/>
      <c r="AX1069" s="34"/>
      <c r="AY1069" s="34"/>
      <c r="AZ1069" s="34"/>
      <c r="BA1069" s="34"/>
      <c r="BB1069" s="34"/>
      <c r="BC1069" s="34"/>
      <c r="BD1069" s="34"/>
      <c r="BE1069" s="34"/>
      <c r="BF1069" s="34"/>
      <c r="BG1069" s="34"/>
      <c r="BH1069" s="34"/>
      <c r="BI1069" s="34"/>
      <c r="BJ1069" s="34"/>
      <c r="BK1069" s="34"/>
      <c r="BL1069" s="34"/>
      <c r="BM1069" s="34"/>
      <c r="BN1069" s="34"/>
      <c r="BO1069" s="34"/>
      <c r="BP1069" s="34"/>
      <c r="BQ1069" s="34"/>
      <c r="BR1069" s="34"/>
      <c r="BS1069" s="34"/>
      <c r="BT1069" s="34"/>
      <c r="BU1069" s="34"/>
      <c r="BV1069" s="34"/>
      <c r="BW1069" s="34"/>
      <c r="BX1069" s="34"/>
      <c r="BY1069" s="34"/>
      <c r="BZ1069" s="34"/>
      <c r="CA1069" s="34"/>
      <c r="CB1069" s="34"/>
      <c r="CC1069" s="34"/>
      <c r="CD1069" s="34"/>
      <c r="CE1069" s="34"/>
      <c r="CF1069" s="34"/>
      <c r="CG1069" s="34"/>
      <c r="CH1069" s="34"/>
      <c r="CI1069" s="34"/>
      <c r="CJ1069" s="34"/>
      <c r="CK1069" s="34"/>
      <c r="CL1069" s="34"/>
      <c r="CM1069" s="34"/>
      <c r="CN1069" s="34"/>
      <c r="CO1069" s="34"/>
      <c r="CP1069" s="34"/>
      <c r="CQ1069" s="34"/>
      <c r="CR1069" s="34"/>
      <c r="CS1069" s="34"/>
      <c r="CT1069" s="34"/>
      <c r="CU1069" s="34"/>
      <c r="CV1069" s="34"/>
      <c r="CW1069" s="34"/>
      <c r="CX1069" s="34"/>
      <c r="CY1069" s="34"/>
      <c r="CZ1069" s="34"/>
      <c r="DA1069" s="34"/>
      <c r="DB1069" s="34"/>
      <c r="DC1069" s="34"/>
      <c r="DD1069" s="34"/>
      <c r="DE1069" s="34"/>
      <c r="DF1069" s="34"/>
      <c r="DG1069" s="34"/>
      <c r="DH1069" s="34"/>
      <c r="DI1069" s="34"/>
      <c r="DJ1069" s="34"/>
      <c r="DK1069" s="34"/>
      <c r="DL1069" s="34"/>
      <c r="DM1069" s="34"/>
      <c r="DN1069" s="34"/>
      <c r="DO1069" s="34"/>
      <c r="DP1069" s="34"/>
    </row>
    <row r="1070" spans="43:120" s="5" customFormat="1" x14ac:dyDescent="0.25">
      <c r="AQ1070" s="34"/>
      <c r="AR1070" s="34"/>
      <c r="AS1070" s="34"/>
      <c r="AT1070" s="34"/>
      <c r="AU1070" s="34"/>
      <c r="AV1070" s="34"/>
      <c r="AW1070" s="34"/>
      <c r="AX1070" s="34"/>
      <c r="AY1070" s="34"/>
      <c r="AZ1070" s="34"/>
      <c r="BA1070" s="34"/>
      <c r="BB1070" s="34"/>
      <c r="BC1070" s="34"/>
      <c r="BD1070" s="34"/>
      <c r="BE1070" s="34"/>
      <c r="BF1070" s="34"/>
      <c r="BG1070" s="34"/>
      <c r="BH1070" s="34"/>
      <c r="BI1070" s="34"/>
      <c r="BJ1070" s="34"/>
      <c r="BK1070" s="34"/>
      <c r="BL1070" s="34"/>
      <c r="BM1070" s="34"/>
      <c r="BN1070" s="34"/>
      <c r="BO1070" s="34"/>
      <c r="BP1070" s="34"/>
      <c r="BQ1070" s="34"/>
      <c r="BR1070" s="34"/>
      <c r="BS1070" s="34"/>
      <c r="BT1070" s="34"/>
      <c r="BU1070" s="34"/>
      <c r="BV1070" s="34"/>
      <c r="BW1070" s="34"/>
      <c r="BX1070" s="34"/>
      <c r="BY1070" s="34"/>
      <c r="BZ1070" s="34"/>
      <c r="CA1070" s="34"/>
      <c r="CB1070" s="34"/>
      <c r="CC1070" s="34"/>
      <c r="CD1070" s="34"/>
      <c r="CE1070" s="34"/>
      <c r="CF1070" s="34"/>
      <c r="CG1070" s="34"/>
      <c r="CH1070" s="34"/>
      <c r="CI1070" s="34"/>
      <c r="CJ1070" s="34"/>
      <c r="CK1070" s="34"/>
      <c r="CL1070" s="34"/>
      <c r="CM1070" s="34"/>
      <c r="CN1070" s="34"/>
      <c r="CO1070" s="34"/>
      <c r="CP1070" s="34"/>
      <c r="CQ1070" s="34"/>
      <c r="CR1070" s="34"/>
      <c r="CS1070" s="34"/>
      <c r="CT1070" s="34"/>
      <c r="CU1070" s="34"/>
      <c r="CV1070" s="34"/>
      <c r="CW1070" s="34"/>
      <c r="CX1070" s="34"/>
      <c r="CY1070" s="34"/>
      <c r="CZ1070" s="34"/>
      <c r="DA1070" s="34"/>
      <c r="DB1070" s="34"/>
      <c r="DC1070" s="34"/>
      <c r="DD1070" s="34"/>
      <c r="DE1070" s="34"/>
      <c r="DF1070" s="34"/>
      <c r="DG1070" s="34"/>
      <c r="DH1070" s="34"/>
      <c r="DI1070" s="34"/>
      <c r="DJ1070" s="34"/>
      <c r="DK1070" s="34"/>
      <c r="DL1070" s="34"/>
      <c r="DM1070" s="34"/>
      <c r="DN1070" s="34"/>
      <c r="DO1070" s="34"/>
      <c r="DP1070" s="34"/>
    </row>
    <row r="1071" spans="43:120" s="5" customFormat="1" x14ac:dyDescent="0.25">
      <c r="AQ1071" s="34"/>
      <c r="AR1071" s="34"/>
      <c r="AS1071" s="34"/>
      <c r="AT1071" s="34"/>
      <c r="AU1071" s="34"/>
      <c r="AV1071" s="34"/>
      <c r="AW1071" s="34"/>
      <c r="AX1071" s="34"/>
      <c r="AY1071" s="34"/>
      <c r="AZ1071" s="34"/>
      <c r="BA1071" s="34"/>
      <c r="BB1071" s="34"/>
      <c r="BC1071" s="34"/>
      <c r="BD1071" s="34"/>
      <c r="BE1071" s="34"/>
      <c r="BF1071" s="34"/>
      <c r="BG1071" s="34"/>
      <c r="BH1071" s="34"/>
      <c r="BI1071" s="34"/>
      <c r="BJ1071" s="34"/>
      <c r="BK1071" s="34"/>
      <c r="BL1071" s="34"/>
      <c r="BM1071" s="34"/>
      <c r="BN1071" s="34"/>
      <c r="BO1071" s="34"/>
      <c r="BP1071" s="34"/>
      <c r="BQ1071" s="34"/>
      <c r="BR1071" s="34"/>
      <c r="BS1071" s="34"/>
      <c r="BT1071" s="34"/>
      <c r="BU1071" s="34"/>
      <c r="BV1071" s="34"/>
      <c r="BW1071" s="34"/>
      <c r="BX1071" s="34"/>
      <c r="BY1071" s="34"/>
      <c r="BZ1071" s="34"/>
      <c r="CA1071" s="34"/>
      <c r="CB1071" s="34"/>
      <c r="CC1071" s="34"/>
      <c r="CD1071" s="34"/>
      <c r="CE1071" s="34"/>
      <c r="CF1071" s="34"/>
      <c r="CG1071" s="34"/>
      <c r="CH1071" s="34"/>
      <c r="CI1071" s="34"/>
      <c r="CJ1071" s="34"/>
      <c r="CK1071" s="34"/>
      <c r="CL1071" s="34"/>
      <c r="CM1071" s="34"/>
      <c r="CN1071" s="34"/>
      <c r="CO1071" s="34"/>
      <c r="CP1071" s="34"/>
      <c r="CQ1071" s="34"/>
      <c r="CR1071" s="34"/>
      <c r="CS1071" s="34"/>
      <c r="CT1071" s="34"/>
      <c r="CU1071" s="34"/>
      <c r="CV1071" s="34"/>
      <c r="CW1071" s="34"/>
      <c r="CX1071" s="34"/>
      <c r="CY1071" s="34"/>
      <c r="CZ1071" s="34"/>
      <c r="DA1071" s="34"/>
      <c r="DB1071" s="34"/>
      <c r="DC1071" s="34"/>
      <c r="DD1071" s="34"/>
      <c r="DE1071" s="34"/>
      <c r="DF1071" s="34"/>
      <c r="DG1071" s="34"/>
      <c r="DH1071" s="34"/>
      <c r="DI1071" s="34"/>
      <c r="DJ1071" s="34"/>
      <c r="DK1071" s="34"/>
      <c r="DL1071" s="34"/>
      <c r="DM1071" s="34"/>
      <c r="DN1071" s="34"/>
      <c r="DO1071" s="34"/>
      <c r="DP1071" s="34"/>
    </row>
    <row r="1072" spans="43:120" s="5" customFormat="1" x14ac:dyDescent="0.25">
      <c r="AQ1072" s="34"/>
      <c r="AR1072" s="34"/>
      <c r="AS1072" s="34"/>
      <c r="AT1072" s="34"/>
      <c r="AU1072" s="34"/>
      <c r="AV1072" s="34"/>
      <c r="AW1072" s="34"/>
      <c r="AX1072" s="34"/>
      <c r="AY1072" s="34"/>
      <c r="AZ1072" s="34"/>
      <c r="BA1072" s="34"/>
      <c r="BB1072" s="34"/>
      <c r="BC1072" s="34"/>
      <c r="BD1072" s="34"/>
      <c r="BE1072" s="34"/>
      <c r="BF1072" s="34"/>
      <c r="BG1072" s="34"/>
      <c r="BH1072" s="34"/>
      <c r="BI1072" s="34"/>
      <c r="BJ1072" s="34"/>
      <c r="BK1072" s="34"/>
      <c r="BL1072" s="34"/>
      <c r="BM1072" s="34"/>
      <c r="BN1072" s="34"/>
      <c r="BO1072" s="34"/>
      <c r="BP1072" s="34"/>
      <c r="BQ1072" s="34"/>
      <c r="BR1072" s="34"/>
      <c r="BS1072" s="34"/>
      <c r="BT1072" s="34"/>
      <c r="BU1072" s="34"/>
      <c r="BV1072" s="34"/>
      <c r="BW1072" s="34"/>
      <c r="BX1072" s="34"/>
      <c r="BY1072" s="34"/>
      <c r="BZ1072" s="34"/>
      <c r="CA1072" s="34"/>
      <c r="CB1072" s="34"/>
      <c r="CC1072" s="34"/>
      <c r="CD1072" s="34"/>
      <c r="CE1072" s="34"/>
      <c r="CF1072" s="34"/>
      <c r="CG1072" s="34"/>
      <c r="CH1072" s="34"/>
      <c r="CI1072" s="34"/>
      <c r="CJ1072" s="34"/>
      <c r="CK1072" s="34"/>
      <c r="CL1072" s="34"/>
      <c r="CM1072" s="34"/>
      <c r="CN1072" s="34"/>
      <c r="CO1072" s="34"/>
      <c r="CP1072" s="34"/>
      <c r="CQ1072" s="34"/>
      <c r="CR1072" s="34"/>
      <c r="CS1072" s="34"/>
      <c r="CT1072" s="34"/>
      <c r="CU1072" s="34"/>
      <c r="CV1072" s="34"/>
      <c r="CW1072" s="34"/>
      <c r="CX1072" s="34"/>
      <c r="CY1072" s="34"/>
      <c r="CZ1072" s="34"/>
      <c r="DA1072" s="34"/>
      <c r="DB1072" s="34"/>
      <c r="DC1072" s="34"/>
      <c r="DD1072" s="34"/>
      <c r="DE1072" s="34"/>
      <c r="DF1072" s="34"/>
      <c r="DG1072" s="34"/>
      <c r="DH1072" s="34"/>
      <c r="DI1072" s="34"/>
      <c r="DJ1072" s="34"/>
      <c r="DK1072" s="34"/>
      <c r="DL1072" s="34"/>
      <c r="DM1072" s="34"/>
      <c r="DN1072" s="34"/>
      <c r="DO1072" s="34"/>
      <c r="DP1072" s="34"/>
    </row>
    <row r="1073" spans="43:120" s="5" customFormat="1" x14ac:dyDescent="0.25">
      <c r="AQ1073" s="34"/>
      <c r="AR1073" s="34"/>
      <c r="AS1073" s="34"/>
      <c r="AT1073" s="34"/>
      <c r="AU1073" s="34"/>
      <c r="AV1073" s="34"/>
      <c r="AW1073" s="34"/>
      <c r="AX1073" s="34"/>
      <c r="AY1073" s="34"/>
      <c r="AZ1073" s="34"/>
      <c r="BA1073" s="34"/>
      <c r="BB1073" s="34"/>
      <c r="BC1073" s="34"/>
      <c r="BD1073" s="34"/>
      <c r="BE1073" s="34"/>
      <c r="BF1073" s="34"/>
      <c r="BG1073" s="34"/>
      <c r="BH1073" s="34"/>
      <c r="BI1073" s="34"/>
      <c r="BJ1073" s="34"/>
      <c r="BK1073" s="34"/>
      <c r="BL1073" s="34"/>
      <c r="BM1073" s="34"/>
      <c r="BN1073" s="34"/>
      <c r="BO1073" s="34"/>
      <c r="BP1073" s="34"/>
      <c r="BQ1073" s="34"/>
      <c r="BR1073" s="34"/>
      <c r="BS1073" s="34"/>
      <c r="BT1073" s="34"/>
      <c r="BU1073" s="34"/>
      <c r="BV1073" s="34"/>
      <c r="BW1073" s="34"/>
      <c r="BX1073" s="34"/>
      <c r="BY1073" s="34"/>
      <c r="BZ1073" s="34"/>
      <c r="CA1073" s="34"/>
      <c r="CB1073" s="34"/>
      <c r="CC1073" s="34"/>
      <c r="CD1073" s="34"/>
      <c r="CE1073" s="34"/>
      <c r="CF1073" s="34"/>
      <c r="CG1073" s="34"/>
      <c r="CH1073" s="34"/>
      <c r="CI1073" s="34"/>
      <c r="CJ1073" s="34"/>
      <c r="CK1073" s="34"/>
      <c r="CL1073" s="34"/>
      <c r="CM1073" s="34"/>
      <c r="CN1073" s="34"/>
      <c r="CO1073" s="34"/>
      <c r="CP1073" s="34"/>
      <c r="CQ1073" s="34"/>
      <c r="CR1073" s="34"/>
      <c r="CS1073" s="34"/>
      <c r="CT1073" s="34"/>
      <c r="CU1073" s="34"/>
      <c r="CV1073" s="34"/>
      <c r="CW1073" s="34"/>
      <c r="CX1073" s="34"/>
      <c r="CY1073" s="34"/>
      <c r="CZ1073" s="34"/>
      <c r="DA1073" s="34"/>
      <c r="DB1073" s="34"/>
      <c r="DC1073" s="34"/>
      <c r="DD1073" s="34"/>
      <c r="DE1073" s="34"/>
      <c r="DF1073" s="34"/>
      <c r="DG1073" s="34"/>
      <c r="DH1073" s="34"/>
      <c r="DI1073" s="34"/>
      <c r="DJ1073" s="34"/>
      <c r="DK1073" s="34"/>
      <c r="DL1073" s="34"/>
      <c r="DM1073" s="34"/>
      <c r="DN1073" s="34"/>
      <c r="DO1073" s="34"/>
      <c r="DP1073" s="34"/>
    </row>
    <row r="1074" spans="43:120" s="5" customFormat="1" x14ac:dyDescent="0.25">
      <c r="AQ1074" s="34"/>
      <c r="AR1074" s="34"/>
      <c r="AS1074" s="34"/>
      <c r="AT1074" s="34"/>
      <c r="AU1074" s="34"/>
      <c r="AV1074" s="34"/>
      <c r="AW1074" s="34"/>
      <c r="AX1074" s="34"/>
      <c r="AY1074" s="34"/>
      <c r="AZ1074" s="34"/>
      <c r="BA1074" s="34"/>
      <c r="BB1074" s="34"/>
      <c r="BC1074" s="34"/>
      <c r="BD1074" s="34"/>
      <c r="BE1074" s="34"/>
      <c r="BF1074" s="34"/>
      <c r="BG1074" s="34"/>
      <c r="BH1074" s="34"/>
      <c r="BI1074" s="34"/>
      <c r="BJ1074" s="34"/>
      <c r="BK1074" s="34"/>
      <c r="BL1074" s="34"/>
      <c r="BM1074" s="34"/>
      <c r="BN1074" s="34"/>
      <c r="BO1074" s="34"/>
      <c r="BP1074" s="34"/>
      <c r="BQ1074" s="34"/>
      <c r="BR1074" s="34"/>
      <c r="BS1074" s="34"/>
      <c r="BT1074" s="34"/>
      <c r="BU1074" s="34"/>
      <c r="BV1074" s="34"/>
      <c r="BW1074" s="34"/>
      <c r="BX1074" s="34"/>
      <c r="BY1074" s="34"/>
      <c r="BZ1074" s="34"/>
      <c r="CA1074" s="34"/>
      <c r="CB1074" s="34"/>
      <c r="CC1074" s="34"/>
      <c r="CD1074" s="34"/>
      <c r="CE1074" s="34"/>
      <c r="CF1074" s="34"/>
      <c r="CG1074" s="34"/>
      <c r="CH1074" s="34"/>
      <c r="CI1074" s="34"/>
      <c r="CJ1074" s="34"/>
      <c r="CK1074" s="34"/>
      <c r="CL1074" s="34"/>
      <c r="CM1074" s="34"/>
      <c r="CN1074" s="34"/>
      <c r="CO1074" s="34"/>
      <c r="CP1074" s="34"/>
      <c r="CQ1074" s="34"/>
      <c r="CR1074" s="34"/>
      <c r="CS1074" s="34"/>
      <c r="CT1074" s="34"/>
      <c r="CU1074" s="34"/>
      <c r="CV1074" s="34"/>
      <c r="CW1074" s="34"/>
      <c r="CX1074" s="34"/>
      <c r="CY1074" s="34"/>
      <c r="CZ1074" s="34"/>
      <c r="DA1074" s="34"/>
      <c r="DB1074" s="34"/>
      <c r="DC1074" s="34"/>
      <c r="DD1074" s="34"/>
      <c r="DE1074" s="34"/>
      <c r="DF1074" s="34"/>
      <c r="DG1074" s="34"/>
      <c r="DH1074" s="34"/>
      <c r="DI1074" s="34"/>
      <c r="DJ1074" s="34"/>
      <c r="DK1074" s="34"/>
      <c r="DL1074" s="34"/>
      <c r="DM1074" s="34"/>
      <c r="DN1074" s="34"/>
      <c r="DO1074" s="34"/>
      <c r="DP1074" s="34"/>
    </row>
    <row r="1075" spans="43:120" s="5" customFormat="1" x14ac:dyDescent="0.25">
      <c r="AQ1075" s="34"/>
      <c r="AR1075" s="34"/>
      <c r="AS1075" s="34"/>
      <c r="AT1075" s="34"/>
      <c r="AU1075" s="34"/>
      <c r="AV1075" s="34"/>
      <c r="AW1075" s="34"/>
      <c r="AX1075" s="34"/>
      <c r="AY1075" s="34"/>
      <c r="AZ1075" s="34"/>
      <c r="BA1075" s="34"/>
      <c r="BB1075" s="34"/>
      <c r="BC1075" s="34"/>
      <c r="BD1075" s="34"/>
      <c r="BE1075" s="34"/>
      <c r="BF1075" s="34"/>
      <c r="BG1075" s="34"/>
      <c r="BH1075" s="34"/>
      <c r="BI1075" s="34"/>
      <c r="BJ1075" s="34"/>
      <c r="BK1075" s="34"/>
      <c r="BL1075" s="34"/>
      <c r="BM1075" s="34"/>
      <c r="BN1075" s="34"/>
      <c r="BO1075" s="34"/>
      <c r="BP1075" s="34"/>
      <c r="BQ1075" s="34"/>
      <c r="BR1075" s="34"/>
      <c r="BS1075" s="34"/>
      <c r="BT1075" s="34"/>
      <c r="BU1075" s="34"/>
      <c r="BV1075" s="34"/>
      <c r="BW1075" s="34"/>
      <c r="BX1075" s="34"/>
      <c r="BY1075" s="34"/>
      <c r="BZ1075" s="34"/>
      <c r="CA1075" s="34"/>
      <c r="CB1075" s="34"/>
      <c r="CC1075" s="34"/>
      <c r="CD1075" s="34"/>
      <c r="CE1075" s="34"/>
      <c r="CF1075" s="34"/>
      <c r="CG1075" s="34"/>
      <c r="CH1075" s="34"/>
      <c r="CI1075" s="34"/>
      <c r="CJ1075" s="34"/>
      <c r="CK1075" s="34"/>
      <c r="CL1075" s="34"/>
      <c r="CM1075" s="34"/>
      <c r="CN1075" s="34"/>
      <c r="CO1075" s="34"/>
      <c r="CP1075" s="34"/>
      <c r="CQ1075" s="34"/>
      <c r="CR1075" s="34"/>
      <c r="CS1075" s="34"/>
      <c r="CT1075" s="34"/>
      <c r="CU1075" s="34"/>
      <c r="CV1075" s="34"/>
      <c r="CW1075" s="34"/>
      <c r="CX1075" s="34"/>
      <c r="CY1075" s="34"/>
      <c r="CZ1075" s="34"/>
      <c r="DA1075" s="34"/>
      <c r="DB1075" s="34"/>
      <c r="DC1075" s="34"/>
      <c r="DD1075" s="34"/>
      <c r="DE1075" s="34"/>
      <c r="DF1075" s="34"/>
      <c r="DG1075" s="34"/>
      <c r="DH1075" s="34"/>
      <c r="DI1075" s="34"/>
      <c r="DJ1075" s="34"/>
      <c r="DK1075" s="34"/>
      <c r="DL1075" s="34"/>
      <c r="DM1075" s="34"/>
      <c r="DN1075" s="34"/>
      <c r="DO1075" s="34"/>
      <c r="DP1075" s="34"/>
    </row>
    <row r="1076" spans="43:120" s="5" customFormat="1" x14ac:dyDescent="0.25">
      <c r="AQ1076" s="34"/>
      <c r="AR1076" s="34"/>
      <c r="AS1076" s="34"/>
      <c r="AT1076" s="34"/>
      <c r="AU1076" s="34"/>
      <c r="AV1076" s="34"/>
      <c r="AW1076" s="34"/>
      <c r="AX1076" s="34"/>
      <c r="AY1076" s="34"/>
      <c r="AZ1076" s="34"/>
      <c r="BA1076" s="34"/>
      <c r="BB1076" s="34"/>
      <c r="BC1076" s="34"/>
      <c r="BD1076" s="34"/>
      <c r="BE1076" s="34"/>
      <c r="BF1076" s="34"/>
      <c r="BG1076" s="34"/>
      <c r="BH1076" s="34"/>
      <c r="BI1076" s="34"/>
      <c r="BJ1076" s="34"/>
      <c r="BK1076" s="34"/>
      <c r="BL1076" s="34"/>
      <c r="BM1076" s="34"/>
      <c r="BN1076" s="34"/>
      <c r="BO1076" s="34"/>
      <c r="BP1076" s="34"/>
      <c r="BQ1076" s="34"/>
      <c r="BR1076" s="34"/>
      <c r="BS1076" s="34"/>
      <c r="BT1076" s="34"/>
      <c r="BU1076" s="34"/>
      <c r="BV1076" s="34"/>
      <c r="BW1076" s="34"/>
      <c r="BX1076" s="34"/>
      <c r="BY1076" s="34"/>
      <c r="BZ1076" s="34"/>
      <c r="CA1076" s="34"/>
      <c r="CB1076" s="34"/>
      <c r="CC1076" s="34"/>
      <c r="CD1076" s="34"/>
      <c r="CE1076" s="34"/>
      <c r="CF1076" s="34"/>
      <c r="CG1076" s="34"/>
      <c r="CH1076" s="34"/>
      <c r="CI1076" s="34"/>
      <c r="CJ1076" s="34"/>
      <c r="CK1076" s="34"/>
      <c r="CL1076" s="34"/>
      <c r="CM1076" s="34"/>
      <c r="CN1076" s="34"/>
      <c r="CO1076" s="34"/>
      <c r="CP1076" s="34"/>
      <c r="CQ1076" s="34"/>
      <c r="CR1076" s="34"/>
      <c r="CS1076" s="34"/>
      <c r="CT1076" s="34"/>
      <c r="CU1076" s="34"/>
      <c r="CV1076" s="34"/>
      <c r="CW1076" s="34"/>
      <c r="CX1076" s="34"/>
      <c r="CY1076" s="34"/>
      <c r="CZ1076" s="34"/>
      <c r="DA1076" s="34"/>
      <c r="DB1076" s="34"/>
      <c r="DC1076" s="34"/>
      <c r="DD1076" s="34"/>
      <c r="DE1076" s="34"/>
      <c r="DF1076" s="34"/>
      <c r="DG1076" s="34"/>
      <c r="DH1076" s="34"/>
      <c r="DI1076" s="34"/>
      <c r="DJ1076" s="34"/>
      <c r="DK1076" s="34"/>
      <c r="DL1076" s="34"/>
      <c r="DM1076" s="34"/>
      <c r="DN1076" s="34"/>
      <c r="DO1076" s="34"/>
      <c r="DP1076" s="34"/>
    </row>
    <row r="1077" spans="43:120" s="5" customFormat="1" x14ac:dyDescent="0.25">
      <c r="AQ1077" s="34"/>
      <c r="AR1077" s="34"/>
      <c r="AS1077" s="34"/>
      <c r="AT1077" s="34"/>
      <c r="AU1077" s="34"/>
      <c r="AV1077" s="34"/>
      <c r="AW1077" s="34"/>
      <c r="AX1077" s="34"/>
      <c r="AY1077" s="34"/>
      <c r="AZ1077" s="34"/>
      <c r="BA1077" s="34"/>
      <c r="BB1077" s="34"/>
      <c r="BC1077" s="34"/>
      <c r="BD1077" s="34"/>
      <c r="BE1077" s="34"/>
      <c r="BF1077" s="34"/>
      <c r="BG1077" s="34"/>
      <c r="BH1077" s="34"/>
      <c r="BI1077" s="34"/>
      <c r="BJ1077" s="34"/>
      <c r="BK1077" s="34"/>
      <c r="BL1077" s="34"/>
      <c r="BM1077" s="34"/>
      <c r="BN1077" s="34"/>
      <c r="BO1077" s="34"/>
      <c r="BP1077" s="34"/>
      <c r="BQ1077" s="34"/>
      <c r="BR1077" s="34"/>
      <c r="BS1077" s="34"/>
      <c r="BT1077" s="34"/>
      <c r="BU1077" s="34"/>
      <c r="BV1077" s="34"/>
      <c r="BW1077" s="34"/>
      <c r="BX1077" s="34"/>
      <c r="BY1077" s="34"/>
      <c r="BZ1077" s="34"/>
      <c r="CA1077" s="34"/>
      <c r="CB1077" s="34"/>
      <c r="CC1077" s="34"/>
      <c r="CD1077" s="34"/>
      <c r="CE1077" s="34"/>
      <c r="CF1077" s="34"/>
      <c r="CG1077" s="34"/>
      <c r="CH1077" s="34"/>
      <c r="CI1077" s="34"/>
      <c r="CJ1077" s="34"/>
      <c r="CK1077" s="34"/>
      <c r="CL1077" s="34"/>
      <c r="CM1077" s="34"/>
      <c r="CN1077" s="34"/>
      <c r="CO1077" s="34"/>
      <c r="CP1077" s="34"/>
      <c r="CQ1077" s="34"/>
      <c r="CR1077" s="34"/>
      <c r="CS1077" s="34"/>
      <c r="CT1077" s="34"/>
      <c r="CU1077" s="34"/>
      <c r="CV1077" s="34"/>
      <c r="CW1077" s="34"/>
      <c r="CX1077" s="34"/>
      <c r="CY1077" s="34"/>
      <c r="CZ1077" s="34"/>
      <c r="DA1077" s="34"/>
      <c r="DB1077" s="34"/>
      <c r="DC1077" s="34"/>
      <c r="DD1077" s="34"/>
      <c r="DE1077" s="34"/>
      <c r="DF1077" s="34"/>
      <c r="DG1077" s="34"/>
      <c r="DH1077" s="34"/>
      <c r="DI1077" s="34"/>
      <c r="DJ1077" s="34"/>
      <c r="DK1077" s="34"/>
      <c r="DL1077" s="34"/>
      <c r="DM1077" s="34"/>
      <c r="DN1077" s="34"/>
      <c r="DO1077" s="34"/>
      <c r="DP1077" s="34"/>
    </row>
    <row r="1078" spans="43:120" s="5" customFormat="1" x14ac:dyDescent="0.25">
      <c r="AQ1078" s="34"/>
      <c r="AR1078" s="34"/>
      <c r="AS1078" s="34"/>
      <c r="AT1078" s="34"/>
      <c r="AU1078" s="34"/>
      <c r="AV1078" s="34"/>
      <c r="AW1078" s="34"/>
      <c r="AX1078" s="34"/>
      <c r="AY1078" s="34"/>
      <c r="AZ1078" s="34"/>
      <c r="BA1078" s="34"/>
      <c r="BB1078" s="34"/>
      <c r="BC1078" s="34"/>
      <c r="BD1078" s="34"/>
      <c r="BE1078" s="34"/>
      <c r="BF1078" s="34"/>
      <c r="BG1078" s="34"/>
      <c r="BH1078" s="34"/>
      <c r="BI1078" s="34"/>
      <c r="BJ1078" s="34"/>
      <c r="BK1078" s="34"/>
      <c r="BL1078" s="34"/>
      <c r="BM1078" s="34"/>
      <c r="BN1078" s="34"/>
      <c r="BO1078" s="34"/>
      <c r="BP1078" s="34"/>
      <c r="BQ1078" s="34"/>
      <c r="BR1078" s="34"/>
      <c r="BS1078" s="34"/>
      <c r="BT1078" s="34"/>
      <c r="BU1078" s="34"/>
      <c r="BV1078" s="34"/>
      <c r="BW1078" s="34"/>
      <c r="BX1078" s="34"/>
      <c r="BY1078" s="34"/>
      <c r="BZ1078" s="34"/>
      <c r="CA1078" s="34"/>
      <c r="CB1078" s="34"/>
      <c r="CC1078" s="34"/>
      <c r="CD1078" s="34"/>
      <c r="CE1078" s="34"/>
      <c r="CF1078" s="34"/>
      <c r="CG1078" s="34"/>
      <c r="CH1078" s="34"/>
      <c r="CI1078" s="34"/>
      <c r="CJ1078" s="34"/>
      <c r="CK1078" s="34"/>
      <c r="CL1078" s="34"/>
      <c r="CM1078" s="34"/>
      <c r="CN1078" s="34"/>
      <c r="CO1078" s="34"/>
      <c r="CP1078" s="34"/>
      <c r="CQ1078" s="34"/>
      <c r="CR1078" s="34"/>
      <c r="CS1078" s="34"/>
      <c r="CT1078" s="34"/>
      <c r="CU1078" s="34"/>
      <c r="CV1078" s="34"/>
      <c r="CW1078" s="34"/>
      <c r="CX1078" s="34"/>
      <c r="CY1078" s="34"/>
      <c r="CZ1078" s="34"/>
      <c r="DA1078" s="34"/>
      <c r="DB1078" s="34"/>
      <c r="DC1078" s="34"/>
      <c r="DD1078" s="34"/>
      <c r="DE1078" s="34"/>
      <c r="DF1078" s="34"/>
      <c r="DG1078" s="34"/>
      <c r="DH1078" s="34"/>
      <c r="DI1078" s="34"/>
      <c r="DJ1078" s="34"/>
      <c r="DK1078" s="34"/>
      <c r="DL1078" s="34"/>
      <c r="DM1078" s="34"/>
      <c r="DN1078" s="34"/>
      <c r="DO1078" s="34"/>
      <c r="DP1078" s="34"/>
    </row>
    <row r="1079" spans="43:120" s="5" customFormat="1" x14ac:dyDescent="0.25">
      <c r="AQ1079" s="34"/>
      <c r="AR1079" s="34"/>
      <c r="AS1079" s="34"/>
      <c r="AT1079" s="34"/>
      <c r="AU1079" s="34"/>
      <c r="AV1079" s="34"/>
      <c r="AW1079" s="34"/>
      <c r="AX1079" s="34"/>
      <c r="AY1079" s="34"/>
      <c r="AZ1079" s="34"/>
      <c r="BA1079" s="34"/>
      <c r="BB1079" s="34"/>
      <c r="BC1079" s="34"/>
      <c r="BD1079" s="34"/>
      <c r="BE1079" s="34"/>
      <c r="BF1079" s="34"/>
      <c r="BG1079" s="34"/>
      <c r="BH1079" s="34"/>
      <c r="BI1079" s="34"/>
      <c r="BJ1079" s="34"/>
      <c r="BK1079" s="34"/>
      <c r="BL1079" s="34"/>
      <c r="BM1079" s="34"/>
      <c r="BN1079" s="34"/>
      <c r="BO1079" s="34"/>
      <c r="BP1079" s="34"/>
      <c r="BQ1079" s="34"/>
      <c r="BR1079" s="34"/>
      <c r="BS1079" s="34"/>
      <c r="BT1079" s="34"/>
      <c r="BU1079" s="34"/>
      <c r="BV1079" s="34"/>
      <c r="BW1079" s="34"/>
      <c r="BX1079" s="34"/>
      <c r="BY1079" s="34"/>
      <c r="BZ1079" s="34"/>
      <c r="CA1079" s="34"/>
      <c r="CB1079" s="34"/>
      <c r="CC1079" s="34"/>
      <c r="CD1079" s="34"/>
      <c r="CE1079" s="34"/>
      <c r="CF1079" s="34"/>
      <c r="CG1079" s="34"/>
      <c r="CH1079" s="34"/>
      <c r="CI1079" s="34"/>
      <c r="CJ1079" s="34"/>
      <c r="CK1079" s="34"/>
      <c r="CL1079" s="34"/>
      <c r="CM1079" s="34"/>
      <c r="CN1079" s="34"/>
      <c r="CO1079" s="34"/>
      <c r="CP1079" s="34"/>
      <c r="CQ1079" s="34"/>
      <c r="CR1079" s="34"/>
      <c r="CS1079" s="34"/>
      <c r="CT1079" s="34"/>
      <c r="CU1079" s="34"/>
      <c r="CV1079" s="34"/>
      <c r="CW1079" s="34"/>
      <c r="CX1079" s="34"/>
      <c r="CY1079" s="34"/>
      <c r="CZ1079" s="34"/>
      <c r="DA1079" s="34"/>
      <c r="DB1079" s="34"/>
      <c r="DC1079" s="34"/>
      <c r="DD1079" s="34"/>
      <c r="DE1079" s="34"/>
      <c r="DF1079" s="34"/>
      <c r="DG1079" s="34"/>
      <c r="DH1079" s="34"/>
      <c r="DI1079" s="34"/>
      <c r="DJ1079" s="34"/>
      <c r="DK1079" s="34"/>
      <c r="DL1079" s="34"/>
      <c r="DM1079" s="34"/>
      <c r="DN1079" s="34"/>
      <c r="DO1079" s="34"/>
      <c r="DP1079" s="34"/>
    </row>
    <row r="1080" spans="43:120" s="5" customFormat="1" x14ac:dyDescent="0.25">
      <c r="AQ1080" s="34"/>
      <c r="AR1080" s="34"/>
      <c r="AS1080" s="34"/>
      <c r="AT1080" s="34"/>
      <c r="AU1080" s="34"/>
      <c r="AV1080" s="34"/>
      <c r="AW1080" s="34"/>
      <c r="AX1080" s="34"/>
      <c r="AY1080" s="34"/>
      <c r="AZ1080" s="34"/>
      <c r="BA1080" s="34"/>
      <c r="BB1080" s="34"/>
      <c r="BC1080" s="34"/>
      <c r="BD1080" s="34"/>
      <c r="BE1080" s="34"/>
      <c r="BF1080" s="34"/>
      <c r="BG1080" s="34"/>
      <c r="BH1080" s="34"/>
      <c r="BI1080" s="34"/>
      <c r="BJ1080" s="34"/>
      <c r="BK1080" s="34"/>
      <c r="BL1080" s="34"/>
      <c r="BM1080" s="34"/>
      <c r="BN1080" s="34"/>
      <c r="BO1080" s="34"/>
      <c r="BP1080" s="34"/>
      <c r="BQ1080" s="34"/>
      <c r="BR1080" s="34"/>
      <c r="BS1080" s="34"/>
      <c r="BT1080" s="34"/>
      <c r="BU1080" s="34"/>
      <c r="BV1080" s="34"/>
      <c r="BW1080" s="34"/>
      <c r="BX1080" s="34"/>
      <c r="BY1080" s="34"/>
      <c r="BZ1080" s="34"/>
      <c r="CA1080" s="34"/>
      <c r="CB1080" s="34"/>
      <c r="CC1080" s="34"/>
      <c r="CD1080" s="34"/>
      <c r="CE1080" s="34"/>
      <c r="CF1080" s="34"/>
      <c r="CG1080" s="34"/>
      <c r="CH1080" s="34"/>
      <c r="CI1080" s="34"/>
      <c r="CJ1080" s="34"/>
      <c r="CK1080" s="34"/>
      <c r="CL1080" s="34"/>
      <c r="CM1080" s="34"/>
      <c r="CN1080" s="34"/>
      <c r="CO1080" s="34"/>
      <c r="CP1080" s="34"/>
      <c r="CQ1080" s="34"/>
      <c r="CR1080" s="34"/>
      <c r="CS1080" s="34"/>
      <c r="CT1080" s="34"/>
      <c r="CU1080" s="34"/>
      <c r="CV1080" s="34"/>
      <c r="CW1080" s="34"/>
      <c r="CX1080" s="34"/>
      <c r="CY1080" s="34"/>
      <c r="CZ1080" s="34"/>
      <c r="DA1080" s="34"/>
      <c r="DB1080" s="34"/>
      <c r="DC1080" s="34"/>
      <c r="DD1080" s="34"/>
      <c r="DE1080" s="34"/>
      <c r="DF1080" s="34"/>
      <c r="DG1080" s="34"/>
      <c r="DH1080" s="34"/>
      <c r="DI1080" s="34"/>
      <c r="DJ1080" s="34"/>
      <c r="DK1080" s="34"/>
      <c r="DL1080" s="34"/>
      <c r="DM1080" s="34"/>
      <c r="DN1080" s="34"/>
      <c r="DO1080" s="34"/>
      <c r="DP1080" s="34"/>
    </row>
    <row r="1081" spans="43:120" s="5" customFormat="1" x14ac:dyDescent="0.25">
      <c r="AQ1081" s="34"/>
      <c r="AR1081" s="34"/>
      <c r="AS1081" s="34"/>
      <c r="AT1081" s="34"/>
      <c r="AU1081" s="34"/>
      <c r="AV1081" s="34"/>
      <c r="AW1081" s="34"/>
      <c r="AX1081" s="34"/>
      <c r="AY1081" s="34"/>
      <c r="AZ1081" s="34"/>
      <c r="BA1081" s="34"/>
      <c r="BB1081" s="34"/>
      <c r="BC1081" s="34"/>
      <c r="BD1081" s="34"/>
      <c r="BE1081" s="34"/>
      <c r="BF1081" s="34"/>
      <c r="BG1081" s="34"/>
      <c r="BH1081" s="34"/>
      <c r="BI1081" s="34"/>
      <c r="BJ1081" s="34"/>
      <c r="BK1081" s="34"/>
      <c r="BL1081" s="34"/>
      <c r="BM1081" s="34"/>
      <c r="BN1081" s="34"/>
      <c r="BO1081" s="34"/>
      <c r="BP1081" s="34"/>
      <c r="BQ1081" s="34"/>
      <c r="BR1081" s="34"/>
      <c r="BS1081" s="34"/>
      <c r="BT1081" s="34"/>
      <c r="BU1081" s="34"/>
      <c r="BV1081" s="34"/>
      <c r="BW1081" s="34"/>
      <c r="BX1081" s="34"/>
      <c r="BY1081" s="34"/>
      <c r="BZ1081" s="34"/>
      <c r="CA1081" s="34"/>
      <c r="CB1081" s="34"/>
      <c r="CC1081" s="34"/>
      <c r="CD1081" s="34"/>
      <c r="CE1081" s="34"/>
      <c r="CF1081" s="34"/>
      <c r="CG1081" s="34"/>
      <c r="CH1081" s="34"/>
      <c r="CI1081" s="34"/>
      <c r="CJ1081" s="34"/>
      <c r="CK1081" s="34"/>
      <c r="CL1081" s="34"/>
      <c r="CM1081" s="34"/>
      <c r="CN1081" s="34"/>
      <c r="CO1081" s="34"/>
      <c r="CP1081" s="34"/>
      <c r="CQ1081" s="34"/>
      <c r="CR1081" s="34"/>
      <c r="CS1081" s="34"/>
      <c r="CT1081" s="34"/>
      <c r="CU1081" s="34"/>
      <c r="CV1081" s="34"/>
      <c r="CW1081" s="34"/>
      <c r="CX1081" s="34"/>
      <c r="CY1081" s="34"/>
      <c r="CZ1081" s="34"/>
      <c r="DA1081" s="34"/>
      <c r="DB1081" s="34"/>
      <c r="DC1081" s="34"/>
      <c r="DD1081" s="34"/>
      <c r="DE1081" s="34"/>
      <c r="DF1081" s="34"/>
      <c r="DG1081" s="34"/>
      <c r="DH1081" s="34"/>
      <c r="DI1081" s="34"/>
      <c r="DJ1081" s="34"/>
      <c r="DK1081" s="34"/>
      <c r="DL1081" s="34"/>
      <c r="DM1081" s="34"/>
      <c r="DN1081" s="34"/>
      <c r="DO1081" s="34"/>
      <c r="DP1081" s="34"/>
    </row>
    <row r="1082" spans="43:120" s="5" customFormat="1" x14ac:dyDescent="0.25">
      <c r="AQ1082" s="34"/>
      <c r="AR1082" s="34"/>
      <c r="AS1082" s="34"/>
      <c r="AT1082" s="34"/>
      <c r="AU1082" s="34"/>
      <c r="AV1082" s="34"/>
      <c r="AW1082" s="34"/>
      <c r="AX1082" s="34"/>
      <c r="AY1082" s="34"/>
      <c r="AZ1082" s="34"/>
      <c r="BA1082" s="34"/>
      <c r="BB1082" s="34"/>
      <c r="BC1082" s="34"/>
      <c r="BD1082" s="34"/>
      <c r="BE1082" s="34"/>
      <c r="BF1082" s="34"/>
      <c r="BG1082" s="34"/>
      <c r="BH1082" s="34"/>
      <c r="BI1082" s="34"/>
      <c r="BJ1082" s="34"/>
      <c r="BK1082" s="34"/>
      <c r="BL1082" s="34"/>
      <c r="BM1082" s="34"/>
      <c r="BN1082" s="34"/>
      <c r="BO1082" s="34"/>
      <c r="BP1082" s="34"/>
      <c r="BQ1082" s="34"/>
      <c r="BR1082" s="34"/>
      <c r="BS1082" s="34"/>
      <c r="BT1082" s="34"/>
      <c r="BU1082" s="34"/>
      <c r="BV1082" s="34"/>
      <c r="BW1082" s="34"/>
      <c r="BX1082" s="34"/>
      <c r="BY1082" s="34"/>
      <c r="BZ1082" s="34"/>
      <c r="CA1082" s="34"/>
      <c r="CB1082" s="34"/>
      <c r="CC1082" s="34"/>
      <c r="CD1082" s="34"/>
      <c r="CE1082" s="34"/>
      <c r="CF1082" s="34"/>
      <c r="CG1082" s="34"/>
      <c r="CH1082" s="34"/>
      <c r="CI1082" s="34"/>
      <c r="CJ1082" s="34"/>
      <c r="CK1082" s="34"/>
      <c r="CL1082" s="34"/>
      <c r="CM1082" s="34"/>
      <c r="CN1082" s="34"/>
      <c r="CO1082" s="34"/>
      <c r="CP1082" s="34"/>
      <c r="CQ1082" s="34"/>
      <c r="CR1082" s="34"/>
      <c r="CS1082" s="34"/>
      <c r="CT1082" s="34"/>
      <c r="CU1082" s="34"/>
      <c r="CV1082" s="34"/>
      <c r="CW1082" s="34"/>
      <c r="CX1082" s="34"/>
      <c r="CY1082" s="34"/>
      <c r="CZ1082" s="34"/>
      <c r="DA1082" s="34"/>
      <c r="DB1082" s="34"/>
      <c r="DC1082" s="34"/>
      <c r="DD1082" s="34"/>
      <c r="DE1082" s="34"/>
      <c r="DF1082" s="34"/>
      <c r="DG1082" s="34"/>
      <c r="DH1082" s="34"/>
      <c r="DI1082" s="34"/>
      <c r="DJ1082" s="34"/>
      <c r="DK1082" s="34"/>
      <c r="DL1082" s="34"/>
      <c r="DM1082" s="34"/>
      <c r="DN1082" s="34"/>
      <c r="DO1082" s="34"/>
      <c r="DP1082" s="34"/>
    </row>
    <row r="1083" spans="43:120" s="5" customFormat="1" x14ac:dyDescent="0.25">
      <c r="AQ1083" s="34"/>
      <c r="AR1083" s="34"/>
      <c r="AS1083" s="34"/>
      <c r="AT1083" s="34"/>
      <c r="AU1083" s="34"/>
      <c r="AV1083" s="34"/>
      <c r="AW1083" s="34"/>
      <c r="AX1083" s="34"/>
      <c r="AY1083" s="34"/>
      <c r="AZ1083" s="34"/>
      <c r="BA1083" s="34"/>
      <c r="BB1083" s="34"/>
      <c r="BC1083" s="34"/>
      <c r="BD1083" s="34"/>
      <c r="BE1083" s="34"/>
      <c r="BF1083" s="34"/>
      <c r="BG1083" s="34"/>
      <c r="BH1083" s="34"/>
      <c r="BI1083" s="34"/>
      <c r="BJ1083" s="34"/>
      <c r="BK1083" s="34"/>
      <c r="BL1083" s="34"/>
      <c r="BM1083" s="34"/>
      <c r="BN1083" s="34"/>
      <c r="BO1083" s="34"/>
      <c r="BP1083" s="34"/>
      <c r="BQ1083" s="34"/>
      <c r="BR1083" s="34"/>
      <c r="BS1083" s="34"/>
      <c r="BT1083" s="34"/>
      <c r="BU1083" s="34"/>
      <c r="BV1083" s="34"/>
      <c r="BW1083" s="34"/>
      <c r="BX1083" s="34"/>
      <c r="BY1083" s="34"/>
      <c r="BZ1083" s="34"/>
      <c r="CA1083" s="34"/>
      <c r="CB1083" s="34"/>
      <c r="CC1083" s="34"/>
      <c r="CD1083" s="34"/>
      <c r="CE1083" s="34"/>
      <c r="CF1083" s="34"/>
      <c r="CG1083" s="34"/>
      <c r="CH1083" s="34"/>
      <c r="CI1083" s="34"/>
      <c r="CJ1083" s="34"/>
      <c r="CK1083" s="34"/>
      <c r="CL1083" s="34"/>
      <c r="CM1083" s="34"/>
      <c r="CN1083" s="34"/>
      <c r="CO1083" s="34"/>
      <c r="CP1083" s="34"/>
      <c r="CQ1083" s="34"/>
      <c r="CR1083" s="34"/>
      <c r="CS1083" s="34"/>
      <c r="CT1083" s="34"/>
      <c r="CU1083" s="34"/>
      <c r="CV1083" s="34"/>
      <c r="CW1083" s="34"/>
      <c r="CX1083" s="34"/>
      <c r="CY1083" s="34"/>
      <c r="CZ1083" s="34"/>
      <c r="DA1083" s="34"/>
      <c r="DB1083" s="34"/>
      <c r="DC1083" s="34"/>
      <c r="DD1083" s="34"/>
      <c r="DE1083" s="34"/>
      <c r="DF1083" s="34"/>
      <c r="DG1083" s="34"/>
      <c r="DH1083" s="34"/>
      <c r="DI1083" s="34"/>
      <c r="DJ1083" s="34"/>
      <c r="DK1083" s="34"/>
      <c r="DL1083" s="34"/>
      <c r="DM1083" s="34"/>
      <c r="DN1083" s="34"/>
      <c r="DO1083" s="34"/>
      <c r="DP1083" s="34"/>
    </row>
    <row r="1084" spans="43:120" s="5" customFormat="1" x14ac:dyDescent="0.25">
      <c r="AQ1084" s="34"/>
      <c r="AR1084" s="34"/>
      <c r="AS1084" s="34"/>
      <c r="AT1084" s="34"/>
      <c r="AU1084" s="34"/>
      <c r="AV1084" s="34"/>
      <c r="AW1084" s="34"/>
      <c r="AX1084" s="34"/>
      <c r="AY1084" s="34"/>
      <c r="AZ1084" s="34"/>
      <c r="BA1084" s="34"/>
      <c r="BB1084" s="34"/>
      <c r="BC1084" s="34"/>
      <c r="BD1084" s="34"/>
      <c r="BE1084" s="34"/>
      <c r="BF1084" s="34"/>
      <c r="BG1084" s="34"/>
      <c r="BH1084" s="34"/>
      <c r="BI1084" s="34"/>
      <c r="BJ1084" s="34"/>
      <c r="BK1084" s="34"/>
      <c r="BL1084" s="34"/>
      <c r="BM1084" s="34"/>
      <c r="BN1084" s="34"/>
      <c r="BO1084" s="34"/>
      <c r="BP1084" s="34"/>
      <c r="BQ1084" s="34"/>
      <c r="BR1084" s="34"/>
      <c r="BS1084" s="34"/>
      <c r="BT1084" s="34"/>
      <c r="BU1084" s="34"/>
      <c r="BV1084" s="34"/>
      <c r="BW1084" s="34"/>
      <c r="BX1084" s="34"/>
      <c r="BY1084" s="34"/>
      <c r="BZ1084" s="34"/>
      <c r="CA1084" s="34"/>
      <c r="CB1084" s="34"/>
      <c r="CC1084" s="34"/>
      <c r="CD1084" s="34"/>
      <c r="CE1084" s="34"/>
      <c r="CF1084" s="34"/>
      <c r="CG1084" s="34"/>
      <c r="CH1084" s="34"/>
      <c r="CI1084" s="34"/>
      <c r="CJ1084" s="34"/>
      <c r="CK1084" s="34"/>
      <c r="CL1084" s="34"/>
      <c r="CM1084" s="34"/>
      <c r="CN1084" s="34"/>
      <c r="CO1084" s="34"/>
      <c r="CP1084" s="34"/>
      <c r="CQ1084" s="34"/>
      <c r="CR1084" s="34"/>
      <c r="CS1084" s="34"/>
      <c r="CT1084" s="34"/>
      <c r="CU1084" s="34"/>
      <c r="CV1084" s="34"/>
      <c r="CW1084" s="34"/>
      <c r="CX1084" s="34"/>
      <c r="CY1084" s="34"/>
      <c r="CZ1084" s="34"/>
      <c r="DA1084" s="34"/>
      <c r="DB1084" s="34"/>
      <c r="DC1084" s="34"/>
      <c r="DD1084" s="34"/>
      <c r="DE1084" s="34"/>
      <c r="DF1084" s="34"/>
      <c r="DG1084" s="34"/>
      <c r="DH1084" s="34"/>
      <c r="DI1084" s="34"/>
      <c r="DJ1084" s="34"/>
      <c r="DK1084" s="34"/>
      <c r="DL1084" s="34"/>
      <c r="DM1084" s="34"/>
      <c r="DN1084" s="34"/>
      <c r="DO1084" s="34"/>
      <c r="DP1084" s="34"/>
    </row>
    <row r="1085" spans="43:120" s="5" customFormat="1" x14ac:dyDescent="0.25">
      <c r="AQ1085" s="34"/>
      <c r="AR1085" s="34"/>
      <c r="AS1085" s="34"/>
      <c r="AT1085" s="34"/>
      <c r="AU1085" s="34"/>
      <c r="AV1085" s="34"/>
      <c r="AW1085" s="34"/>
      <c r="AX1085" s="34"/>
      <c r="AY1085" s="34"/>
      <c r="AZ1085" s="34"/>
      <c r="BA1085" s="34"/>
      <c r="BB1085" s="34"/>
      <c r="BC1085" s="34"/>
      <c r="BD1085" s="34"/>
      <c r="BE1085" s="34"/>
      <c r="BF1085" s="34"/>
      <c r="BG1085" s="34"/>
      <c r="BH1085" s="34"/>
      <c r="BI1085" s="34"/>
      <c r="BJ1085" s="34"/>
      <c r="BK1085" s="34"/>
      <c r="BL1085" s="34"/>
      <c r="BM1085" s="34"/>
      <c r="BN1085" s="34"/>
      <c r="BO1085" s="34"/>
      <c r="BP1085" s="34"/>
      <c r="BQ1085" s="34"/>
      <c r="BR1085" s="34"/>
      <c r="BS1085" s="34"/>
      <c r="BT1085" s="34"/>
      <c r="BU1085" s="34"/>
      <c r="BV1085" s="34"/>
      <c r="BW1085" s="34"/>
      <c r="BX1085" s="34"/>
      <c r="BY1085" s="34"/>
      <c r="BZ1085" s="34"/>
      <c r="CA1085" s="34"/>
      <c r="CB1085" s="34"/>
      <c r="CC1085" s="34"/>
      <c r="CD1085" s="34"/>
      <c r="CE1085" s="34"/>
      <c r="CF1085" s="34"/>
      <c r="CG1085" s="34"/>
      <c r="CH1085" s="34"/>
      <c r="CI1085" s="34"/>
      <c r="CJ1085" s="34"/>
      <c r="CK1085" s="34"/>
      <c r="CL1085" s="34"/>
      <c r="CM1085" s="34"/>
      <c r="CN1085" s="34"/>
      <c r="CO1085" s="34"/>
      <c r="CP1085" s="34"/>
      <c r="CQ1085" s="34"/>
      <c r="CR1085" s="34"/>
      <c r="CS1085" s="34"/>
      <c r="CT1085" s="34"/>
      <c r="CU1085" s="34"/>
      <c r="CV1085" s="34"/>
      <c r="CW1085" s="34"/>
      <c r="CX1085" s="34"/>
      <c r="CY1085" s="34"/>
      <c r="CZ1085" s="34"/>
      <c r="DA1085" s="34"/>
      <c r="DB1085" s="34"/>
      <c r="DC1085" s="34"/>
      <c r="DD1085" s="34"/>
      <c r="DE1085" s="34"/>
      <c r="DF1085" s="34"/>
      <c r="DG1085" s="34"/>
      <c r="DH1085" s="34"/>
      <c r="DI1085" s="34"/>
      <c r="DJ1085" s="34"/>
      <c r="DK1085" s="34"/>
      <c r="DL1085" s="34"/>
      <c r="DM1085" s="34"/>
      <c r="DN1085" s="34"/>
      <c r="DO1085" s="34"/>
      <c r="DP1085" s="34"/>
    </row>
    <row r="1086" spans="43:120" s="5" customFormat="1" x14ac:dyDescent="0.25">
      <c r="AQ1086" s="34"/>
      <c r="AR1086" s="34"/>
      <c r="AS1086" s="34"/>
      <c r="AT1086" s="34"/>
      <c r="AU1086" s="34"/>
      <c r="AV1086" s="34"/>
      <c r="AW1086" s="34"/>
      <c r="AX1086" s="34"/>
      <c r="AY1086" s="34"/>
      <c r="AZ1086" s="34"/>
      <c r="BA1086" s="34"/>
      <c r="BB1086" s="34"/>
      <c r="BC1086" s="34"/>
      <c r="BD1086" s="34"/>
      <c r="BE1086" s="34"/>
      <c r="BF1086" s="34"/>
      <c r="BG1086" s="34"/>
      <c r="BH1086" s="34"/>
      <c r="BI1086" s="34"/>
      <c r="BJ1086" s="34"/>
      <c r="BK1086" s="34"/>
      <c r="BL1086" s="34"/>
      <c r="BM1086" s="34"/>
      <c r="BN1086" s="34"/>
      <c r="BO1086" s="34"/>
      <c r="BP1086" s="34"/>
      <c r="BQ1086" s="34"/>
      <c r="BR1086" s="34"/>
      <c r="BS1086" s="34"/>
      <c r="BT1086" s="34"/>
      <c r="BU1086" s="34"/>
      <c r="BV1086" s="34"/>
      <c r="BW1086" s="34"/>
      <c r="BX1086" s="34"/>
      <c r="BY1086" s="34"/>
      <c r="BZ1086" s="34"/>
      <c r="CA1086" s="34"/>
      <c r="CB1086" s="34"/>
      <c r="CC1086" s="34"/>
      <c r="CD1086" s="34"/>
      <c r="CE1086" s="34"/>
      <c r="CF1086" s="34"/>
      <c r="CG1086" s="34"/>
      <c r="CH1086" s="34"/>
      <c r="CI1086" s="34"/>
      <c r="CJ1086" s="34"/>
      <c r="CK1086" s="34"/>
      <c r="CL1086" s="34"/>
      <c r="CM1086" s="34"/>
      <c r="CN1086" s="34"/>
      <c r="CO1086" s="34"/>
      <c r="CP1086" s="34"/>
      <c r="CQ1086" s="34"/>
      <c r="CR1086" s="34"/>
      <c r="CS1086" s="34"/>
      <c r="CT1086" s="34"/>
      <c r="CU1086" s="34"/>
      <c r="CV1086" s="34"/>
      <c r="CW1086" s="34"/>
      <c r="CX1086" s="34"/>
      <c r="CY1086" s="34"/>
      <c r="CZ1086" s="34"/>
      <c r="DA1086" s="34"/>
      <c r="DB1086" s="34"/>
      <c r="DC1086" s="34"/>
      <c r="DD1086" s="34"/>
      <c r="DE1086" s="34"/>
      <c r="DF1086" s="34"/>
      <c r="DG1086" s="34"/>
      <c r="DH1086" s="34"/>
      <c r="DI1086" s="34"/>
      <c r="DJ1086" s="34"/>
      <c r="DK1086" s="34"/>
      <c r="DL1086" s="34"/>
      <c r="DM1086" s="34"/>
      <c r="DN1086" s="34"/>
      <c r="DO1086" s="34"/>
      <c r="DP1086" s="34"/>
    </row>
    <row r="1087" spans="43:120" s="5" customFormat="1" x14ac:dyDescent="0.25">
      <c r="AQ1087" s="34"/>
      <c r="AR1087" s="34"/>
      <c r="AS1087" s="34"/>
      <c r="AT1087" s="34"/>
      <c r="AU1087" s="34"/>
      <c r="AV1087" s="34"/>
      <c r="AW1087" s="34"/>
      <c r="AX1087" s="34"/>
      <c r="AY1087" s="34"/>
      <c r="AZ1087" s="34"/>
      <c r="BA1087" s="34"/>
      <c r="BB1087" s="34"/>
      <c r="BC1087" s="34"/>
      <c r="BD1087" s="34"/>
      <c r="BE1087" s="34"/>
      <c r="BF1087" s="34"/>
      <c r="BG1087" s="34"/>
      <c r="BH1087" s="34"/>
      <c r="BI1087" s="34"/>
      <c r="BJ1087" s="34"/>
      <c r="BK1087" s="34"/>
      <c r="BL1087" s="34"/>
      <c r="BM1087" s="34"/>
      <c r="BN1087" s="34"/>
      <c r="BO1087" s="34"/>
      <c r="BP1087" s="34"/>
      <c r="BQ1087" s="34"/>
      <c r="BR1087" s="34"/>
      <c r="BS1087" s="34"/>
      <c r="BT1087" s="34"/>
      <c r="BU1087" s="34"/>
      <c r="BV1087" s="34"/>
      <c r="BW1087" s="34"/>
      <c r="BX1087" s="34"/>
      <c r="BY1087" s="34"/>
      <c r="BZ1087" s="34"/>
      <c r="CA1087" s="34"/>
      <c r="CB1087" s="34"/>
      <c r="CC1087" s="34"/>
      <c r="CD1087" s="34"/>
      <c r="CE1087" s="34"/>
      <c r="CF1087" s="34"/>
      <c r="CG1087" s="34"/>
      <c r="CH1087" s="34"/>
      <c r="CI1087" s="34"/>
      <c r="CJ1087" s="34"/>
      <c r="CK1087" s="34"/>
      <c r="CL1087" s="34"/>
      <c r="CM1087" s="34"/>
      <c r="CN1087" s="34"/>
      <c r="CO1087" s="34"/>
      <c r="CP1087" s="34"/>
      <c r="CQ1087" s="34"/>
      <c r="CR1087" s="34"/>
      <c r="CS1087" s="34"/>
      <c r="CT1087" s="34"/>
      <c r="CU1087" s="34"/>
      <c r="CV1087" s="34"/>
      <c r="CW1087" s="34"/>
      <c r="CX1087" s="34"/>
      <c r="CY1087" s="34"/>
      <c r="CZ1087" s="34"/>
      <c r="DA1087" s="34"/>
      <c r="DB1087" s="34"/>
      <c r="DC1087" s="34"/>
      <c r="DD1087" s="34"/>
      <c r="DE1087" s="34"/>
      <c r="DF1087" s="34"/>
      <c r="DG1087" s="34"/>
      <c r="DH1087" s="34"/>
      <c r="DI1087" s="34"/>
      <c r="DJ1087" s="34"/>
      <c r="DK1087" s="34"/>
      <c r="DL1087" s="34"/>
      <c r="DM1087" s="34"/>
      <c r="DN1087" s="34"/>
      <c r="DO1087" s="34"/>
      <c r="DP1087" s="34"/>
    </row>
    <row r="1088" spans="43:120" s="5" customFormat="1" x14ac:dyDescent="0.25">
      <c r="AQ1088" s="34"/>
      <c r="AR1088" s="34"/>
      <c r="AS1088" s="34"/>
      <c r="AT1088" s="34"/>
      <c r="AU1088" s="34"/>
      <c r="AV1088" s="34"/>
      <c r="AW1088" s="34"/>
      <c r="AX1088" s="34"/>
      <c r="AY1088" s="34"/>
      <c r="AZ1088" s="34"/>
      <c r="BA1088" s="34"/>
      <c r="BB1088" s="34"/>
      <c r="BC1088" s="34"/>
      <c r="BD1088" s="34"/>
      <c r="BE1088" s="34"/>
      <c r="BF1088" s="34"/>
      <c r="BG1088" s="34"/>
      <c r="BH1088" s="34"/>
      <c r="BI1088" s="34"/>
      <c r="BJ1088" s="34"/>
      <c r="BK1088" s="34"/>
      <c r="BL1088" s="34"/>
      <c r="BM1088" s="34"/>
      <c r="BN1088" s="34"/>
      <c r="BO1088" s="34"/>
      <c r="BP1088" s="34"/>
      <c r="BQ1088" s="34"/>
      <c r="BR1088" s="34"/>
      <c r="BS1088" s="34"/>
      <c r="BT1088" s="34"/>
      <c r="BU1088" s="34"/>
      <c r="BV1088" s="34"/>
      <c r="BW1088" s="34"/>
      <c r="BX1088" s="34"/>
      <c r="BY1088" s="34"/>
      <c r="BZ1088" s="34"/>
      <c r="CA1088" s="34"/>
      <c r="CB1088" s="34"/>
      <c r="CC1088" s="34"/>
      <c r="CD1088" s="34"/>
      <c r="CE1088" s="34"/>
      <c r="CF1088" s="34"/>
      <c r="CG1088" s="34"/>
      <c r="CH1088" s="34"/>
      <c r="CI1088" s="34"/>
      <c r="CJ1088" s="34"/>
      <c r="CK1088" s="34"/>
      <c r="CL1088" s="34"/>
      <c r="CM1088" s="34"/>
      <c r="CN1088" s="34"/>
      <c r="CO1088" s="34"/>
      <c r="CP1088" s="34"/>
      <c r="CQ1088" s="34"/>
      <c r="CR1088" s="34"/>
      <c r="CS1088" s="34"/>
      <c r="CT1088" s="34"/>
      <c r="CU1088" s="34"/>
      <c r="CV1088" s="34"/>
      <c r="CW1088" s="34"/>
      <c r="CX1088" s="34"/>
      <c r="CY1088" s="34"/>
      <c r="CZ1088" s="34"/>
      <c r="DA1088" s="34"/>
      <c r="DB1088" s="34"/>
      <c r="DC1088" s="34"/>
      <c r="DD1088" s="34"/>
      <c r="DE1088" s="34"/>
      <c r="DF1088" s="34"/>
      <c r="DG1088" s="34"/>
      <c r="DH1088" s="34"/>
      <c r="DI1088" s="34"/>
      <c r="DJ1088" s="34"/>
      <c r="DK1088" s="34"/>
      <c r="DL1088" s="34"/>
      <c r="DM1088" s="34"/>
      <c r="DN1088" s="34"/>
      <c r="DO1088" s="34"/>
      <c r="DP1088" s="34"/>
    </row>
    <row r="1089" spans="43:120" s="5" customFormat="1" x14ac:dyDescent="0.25">
      <c r="AQ1089" s="34"/>
      <c r="AR1089" s="34"/>
      <c r="AS1089" s="34"/>
      <c r="AT1089" s="34"/>
      <c r="AU1089" s="34"/>
      <c r="AV1089" s="34"/>
      <c r="AW1089" s="34"/>
      <c r="AX1089" s="34"/>
      <c r="AY1089" s="34"/>
      <c r="AZ1089" s="34"/>
      <c r="BA1089" s="34"/>
      <c r="BB1089" s="34"/>
      <c r="BC1089" s="34"/>
      <c r="BD1089" s="34"/>
      <c r="BE1089" s="34"/>
      <c r="BF1089" s="34"/>
      <c r="BG1089" s="34"/>
      <c r="BH1089" s="34"/>
      <c r="BI1089" s="34"/>
      <c r="BJ1089" s="34"/>
      <c r="BK1089" s="34"/>
      <c r="BL1089" s="34"/>
      <c r="BM1089" s="34"/>
      <c r="BN1089" s="34"/>
      <c r="BO1089" s="34"/>
      <c r="BP1089" s="34"/>
      <c r="BQ1089" s="34"/>
      <c r="BR1089" s="34"/>
      <c r="BS1089" s="34"/>
      <c r="BT1089" s="34"/>
      <c r="BU1089" s="34"/>
      <c r="BV1089" s="34"/>
      <c r="BW1089" s="34"/>
      <c r="BX1089" s="34"/>
      <c r="BY1089" s="34"/>
      <c r="BZ1089" s="34"/>
      <c r="CA1089" s="34"/>
      <c r="CB1089" s="34"/>
      <c r="CC1089" s="34"/>
      <c r="CD1089" s="34"/>
      <c r="CE1089" s="34"/>
      <c r="CF1089" s="34"/>
      <c r="CG1089" s="34"/>
      <c r="CH1089" s="34"/>
      <c r="CI1089" s="34"/>
      <c r="CJ1089" s="34"/>
      <c r="CK1089" s="34"/>
      <c r="CL1089" s="34"/>
      <c r="CM1089" s="34"/>
      <c r="CN1089" s="34"/>
      <c r="CO1089" s="34"/>
      <c r="CP1089" s="34"/>
      <c r="CQ1089" s="34"/>
      <c r="CR1089" s="34"/>
      <c r="CS1089" s="34"/>
      <c r="CT1089" s="34"/>
      <c r="CU1089" s="34"/>
      <c r="CV1089" s="34"/>
      <c r="CW1089" s="34"/>
      <c r="CX1089" s="34"/>
      <c r="CY1089" s="34"/>
      <c r="CZ1089" s="34"/>
      <c r="DA1089" s="34"/>
      <c r="DB1089" s="34"/>
      <c r="DC1089" s="34"/>
      <c r="DD1089" s="34"/>
      <c r="DE1089" s="34"/>
      <c r="DF1089" s="34"/>
      <c r="DG1089" s="34"/>
      <c r="DH1089" s="34"/>
      <c r="DI1089" s="34"/>
      <c r="DJ1089" s="34"/>
      <c r="DK1089" s="34"/>
      <c r="DL1089" s="34"/>
      <c r="DM1089" s="34"/>
      <c r="DN1089" s="34"/>
      <c r="DO1089" s="34"/>
      <c r="DP1089" s="34"/>
    </row>
    <row r="1090" spans="43:120" s="5" customFormat="1" x14ac:dyDescent="0.25">
      <c r="AQ1090" s="34"/>
      <c r="AR1090" s="34"/>
      <c r="AS1090" s="34"/>
      <c r="AT1090" s="34"/>
      <c r="AU1090" s="34"/>
      <c r="AV1090" s="34"/>
      <c r="AW1090" s="34"/>
      <c r="AX1090" s="34"/>
      <c r="AY1090" s="34"/>
      <c r="AZ1090" s="34"/>
      <c r="BA1090" s="34"/>
      <c r="BB1090" s="34"/>
      <c r="BC1090" s="34"/>
      <c r="BD1090" s="34"/>
      <c r="BE1090" s="34"/>
      <c r="BF1090" s="34"/>
      <c r="BG1090" s="34"/>
      <c r="BH1090" s="34"/>
      <c r="BI1090" s="34"/>
      <c r="BJ1090" s="34"/>
      <c r="BK1090" s="34"/>
      <c r="BL1090" s="34"/>
      <c r="BM1090" s="34"/>
      <c r="BN1090" s="34"/>
      <c r="BO1090" s="34"/>
      <c r="BP1090" s="34"/>
      <c r="BQ1090" s="34"/>
      <c r="BR1090" s="34"/>
      <c r="BS1090" s="34"/>
      <c r="BT1090" s="34"/>
      <c r="BU1090" s="34"/>
      <c r="BV1090" s="34"/>
      <c r="BW1090" s="34"/>
      <c r="BX1090" s="34"/>
      <c r="BY1090" s="34"/>
      <c r="BZ1090" s="34"/>
      <c r="CA1090" s="34"/>
      <c r="CB1090" s="34"/>
      <c r="CC1090" s="34"/>
      <c r="CD1090" s="34"/>
      <c r="CE1090" s="34"/>
      <c r="CF1090" s="34"/>
      <c r="CG1090" s="34"/>
      <c r="CH1090" s="34"/>
      <c r="CI1090" s="34"/>
      <c r="CJ1090" s="34"/>
      <c r="CK1090" s="34"/>
      <c r="CL1090" s="34"/>
      <c r="CM1090" s="34"/>
      <c r="CN1090" s="34"/>
      <c r="CO1090" s="34"/>
      <c r="CP1090" s="34"/>
      <c r="CQ1090" s="34"/>
      <c r="CR1090" s="34"/>
      <c r="CS1090" s="34"/>
      <c r="CT1090" s="34"/>
      <c r="CU1090" s="34"/>
      <c r="CV1090" s="34"/>
      <c r="CW1090" s="34"/>
      <c r="CX1090" s="34"/>
      <c r="CY1090" s="34"/>
      <c r="CZ1090" s="34"/>
      <c r="DA1090" s="34"/>
      <c r="DB1090" s="34"/>
      <c r="DC1090" s="34"/>
      <c r="DD1090" s="34"/>
      <c r="DE1090" s="34"/>
      <c r="DF1090" s="34"/>
      <c r="DG1090" s="34"/>
      <c r="DH1090" s="34"/>
      <c r="DI1090" s="34"/>
      <c r="DJ1090" s="34"/>
      <c r="DK1090" s="34"/>
      <c r="DL1090" s="34"/>
      <c r="DM1090" s="34"/>
      <c r="DN1090" s="34"/>
      <c r="DO1090" s="34"/>
      <c r="DP1090" s="34"/>
    </row>
    <row r="1091" spans="43:120" s="5" customFormat="1" x14ac:dyDescent="0.25">
      <c r="AQ1091" s="34"/>
      <c r="AR1091" s="34"/>
      <c r="AS1091" s="34"/>
      <c r="AT1091" s="34"/>
      <c r="AU1091" s="34"/>
      <c r="AV1091" s="34"/>
      <c r="AW1091" s="34"/>
      <c r="AX1091" s="34"/>
      <c r="AY1091" s="34"/>
      <c r="AZ1091" s="34"/>
      <c r="BA1091" s="34"/>
      <c r="BB1091" s="34"/>
      <c r="BC1091" s="34"/>
      <c r="BD1091" s="34"/>
      <c r="BE1091" s="34"/>
      <c r="BF1091" s="34"/>
      <c r="BG1091" s="34"/>
      <c r="BH1091" s="34"/>
      <c r="BI1091" s="34"/>
      <c r="BJ1091" s="34"/>
      <c r="BK1091" s="34"/>
      <c r="BL1091" s="34"/>
      <c r="BM1091" s="34"/>
      <c r="BN1091" s="34"/>
      <c r="BO1091" s="34"/>
      <c r="BP1091" s="34"/>
      <c r="BQ1091" s="34"/>
      <c r="BR1091" s="34"/>
      <c r="BS1091" s="34"/>
      <c r="BT1091" s="34"/>
      <c r="BU1091" s="34"/>
      <c r="BV1091" s="34"/>
      <c r="BW1091" s="34"/>
      <c r="BX1091" s="34"/>
      <c r="BY1091" s="34"/>
      <c r="BZ1091" s="34"/>
      <c r="CA1091" s="34"/>
      <c r="CB1091" s="34"/>
      <c r="CC1091" s="34"/>
      <c r="CD1091" s="34"/>
      <c r="CE1091" s="34"/>
      <c r="CF1091" s="34"/>
      <c r="CG1091" s="34"/>
      <c r="CH1091" s="34"/>
      <c r="CI1091" s="34"/>
      <c r="CJ1091" s="34"/>
      <c r="CK1091" s="34"/>
      <c r="CL1091" s="34"/>
      <c r="CM1091" s="34"/>
      <c r="CN1091" s="34"/>
      <c r="CO1091" s="34"/>
      <c r="CP1091" s="34"/>
      <c r="CQ1091" s="34"/>
      <c r="CR1091" s="34"/>
      <c r="CS1091" s="34"/>
      <c r="CT1091" s="34"/>
      <c r="CU1091" s="34"/>
      <c r="CV1091" s="34"/>
      <c r="CW1091" s="34"/>
      <c r="CX1091" s="34"/>
      <c r="CY1091" s="34"/>
      <c r="CZ1091" s="34"/>
      <c r="DA1091" s="34"/>
      <c r="DB1091" s="34"/>
      <c r="DC1091" s="34"/>
      <c r="DD1091" s="34"/>
      <c r="DE1091" s="34"/>
      <c r="DF1091" s="34"/>
      <c r="DG1091" s="34"/>
      <c r="DH1091" s="34"/>
      <c r="DI1091" s="34"/>
      <c r="DJ1091" s="34"/>
      <c r="DK1091" s="34"/>
      <c r="DL1091" s="34"/>
      <c r="DM1091" s="34"/>
      <c r="DN1091" s="34"/>
      <c r="DO1091" s="34"/>
      <c r="DP1091" s="34"/>
    </row>
    <row r="1092" spans="43:120" s="5" customFormat="1" x14ac:dyDescent="0.25">
      <c r="AQ1092" s="34"/>
      <c r="AR1092" s="34"/>
      <c r="AS1092" s="34"/>
      <c r="AT1092" s="34"/>
      <c r="AU1092" s="34"/>
      <c r="AV1092" s="34"/>
      <c r="AW1092" s="34"/>
      <c r="AX1092" s="34"/>
      <c r="AY1092" s="34"/>
      <c r="AZ1092" s="34"/>
      <c r="BA1092" s="34"/>
      <c r="BB1092" s="34"/>
      <c r="BC1092" s="34"/>
      <c r="BD1092" s="34"/>
      <c r="BE1092" s="34"/>
      <c r="BF1092" s="34"/>
      <c r="BG1092" s="34"/>
      <c r="BH1092" s="34"/>
      <c r="BI1092" s="34"/>
      <c r="BJ1092" s="34"/>
      <c r="BK1092" s="34"/>
      <c r="BL1092" s="34"/>
      <c r="BM1092" s="34"/>
      <c r="BN1092" s="34"/>
      <c r="BO1092" s="34"/>
      <c r="BP1092" s="34"/>
      <c r="BQ1092" s="34"/>
      <c r="BR1092" s="34"/>
      <c r="BS1092" s="34"/>
      <c r="BT1092" s="34"/>
      <c r="BU1092" s="34"/>
      <c r="BV1092" s="34"/>
      <c r="BW1092" s="34"/>
      <c r="BX1092" s="34"/>
      <c r="BY1092" s="34"/>
      <c r="BZ1092" s="34"/>
      <c r="CA1092" s="34"/>
      <c r="CB1092" s="34"/>
      <c r="CC1092" s="34"/>
      <c r="CD1092" s="34"/>
      <c r="CE1092" s="34"/>
      <c r="CF1092" s="34"/>
      <c r="CG1092" s="34"/>
      <c r="CH1092" s="34"/>
      <c r="CI1092" s="34"/>
      <c r="CJ1092" s="34"/>
      <c r="CK1092" s="34"/>
      <c r="CL1092" s="34"/>
      <c r="CM1092" s="34"/>
      <c r="CN1092" s="34"/>
      <c r="CO1092" s="34"/>
      <c r="CP1092" s="34"/>
      <c r="CQ1092" s="34"/>
      <c r="CR1092" s="34"/>
      <c r="CS1092" s="34"/>
      <c r="CT1092" s="34"/>
      <c r="CU1092" s="34"/>
      <c r="CV1092" s="34"/>
      <c r="CW1092" s="34"/>
      <c r="CX1092" s="34"/>
      <c r="CY1092" s="34"/>
      <c r="CZ1092" s="34"/>
      <c r="DA1092" s="34"/>
      <c r="DB1092" s="34"/>
      <c r="DC1092" s="34"/>
      <c r="DD1092" s="34"/>
      <c r="DE1092" s="34"/>
      <c r="DF1092" s="34"/>
      <c r="DG1092" s="34"/>
      <c r="DH1092" s="34"/>
      <c r="DI1092" s="34"/>
      <c r="DJ1092" s="34"/>
      <c r="DK1092" s="34"/>
      <c r="DL1092" s="34"/>
      <c r="DM1092" s="34"/>
      <c r="DN1092" s="34"/>
      <c r="DO1092" s="34"/>
      <c r="DP1092" s="34"/>
    </row>
    <row r="1093" spans="43:120" s="5" customFormat="1" x14ac:dyDescent="0.25">
      <c r="AQ1093" s="34"/>
      <c r="AR1093" s="34"/>
      <c r="AS1093" s="34"/>
      <c r="AT1093" s="34"/>
      <c r="AU1093" s="34"/>
      <c r="AV1093" s="34"/>
      <c r="AW1093" s="34"/>
      <c r="AX1093" s="34"/>
      <c r="AY1093" s="34"/>
      <c r="AZ1093" s="34"/>
      <c r="BA1093" s="34"/>
      <c r="BB1093" s="34"/>
      <c r="BC1093" s="34"/>
      <c r="BD1093" s="34"/>
      <c r="BE1093" s="34"/>
      <c r="BF1093" s="34"/>
      <c r="BG1093" s="34"/>
      <c r="BH1093" s="34"/>
      <c r="BI1093" s="34"/>
      <c r="BJ1093" s="34"/>
      <c r="BK1093" s="34"/>
      <c r="BL1093" s="34"/>
      <c r="BM1093" s="34"/>
      <c r="BN1093" s="34"/>
      <c r="BO1093" s="34"/>
      <c r="BP1093" s="34"/>
      <c r="BQ1093" s="34"/>
      <c r="BR1093" s="34"/>
      <c r="BS1093" s="34"/>
      <c r="BT1093" s="34"/>
      <c r="BU1093" s="34"/>
      <c r="BV1093" s="34"/>
      <c r="BW1093" s="34"/>
      <c r="BX1093" s="34"/>
      <c r="BY1093" s="34"/>
      <c r="BZ1093" s="34"/>
      <c r="CA1093" s="34"/>
      <c r="CB1093" s="34"/>
      <c r="CC1093" s="34"/>
      <c r="CD1093" s="34"/>
      <c r="CE1093" s="34"/>
      <c r="CF1093" s="34"/>
      <c r="CG1093" s="34"/>
      <c r="CH1093" s="34"/>
      <c r="CI1093" s="34"/>
      <c r="CJ1093" s="34"/>
      <c r="CK1093" s="34"/>
      <c r="CL1093" s="34"/>
      <c r="CM1093" s="34"/>
      <c r="CN1093" s="34"/>
      <c r="CO1093" s="34"/>
      <c r="CP1093" s="34"/>
      <c r="CQ1093" s="34"/>
      <c r="CR1093" s="34"/>
      <c r="CS1093" s="34"/>
      <c r="CT1093" s="34"/>
      <c r="CU1093" s="34"/>
      <c r="CV1093" s="34"/>
      <c r="CW1093" s="34"/>
      <c r="CX1093" s="34"/>
      <c r="CY1093" s="34"/>
      <c r="CZ1093" s="34"/>
      <c r="DA1093" s="34"/>
      <c r="DB1093" s="34"/>
      <c r="DC1093" s="34"/>
      <c r="DD1093" s="34"/>
      <c r="DE1093" s="34"/>
      <c r="DF1093" s="34"/>
      <c r="DG1093" s="34"/>
      <c r="DH1093" s="34"/>
      <c r="DI1093" s="34"/>
      <c r="DJ1093" s="34"/>
      <c r="DK1093" s="34"/>
      <c r="DL1093" s="34"/>
      <c r="DM1093" s="34"/>
      <c r="DN1093" s="34"/>
      <c r="DO1093" s="34"/>
      <c r="DP1093" s="34"/>
    </row>
    <row r="1094" spans="43:120" s="5" customFormat="1" x14ac:dyDescent="0.25">
      <c r="AQ1094" s="34"/>
      <c r="AR1094" s="34"/>
      <c r="AS1094" s="34"/>
      <c r="AT1094" s="34"/>
      <c r="AU1094" s="34"/>
      <c r="AV1094" s="34"/>
      <c r="AW1094" s="34"/>
      <c r="AX1094" s="34"/>
      <c r="AY1094" s="34"/>
      <c r="AZ1094" s="34"/>
      <c r="BA1094" s="34"/>
      <c r="BB1094" s="34"/>
      <c r="BC1094" s="34"/>
      <c r="BD1094" s="34"/>
      <c r="BE1094" s="34"/>
      <c r="BF1094" s="34"/>
      <c r="BG1094" s="34"/>
      <c r="BH1094" s="34"/>
      <c r="BI1094" s="34"/>
      <c r="BJ1094" s="34"/>
      <c r="BK1094" s="34"/>
      <c r="BL1094" s="34"/>
      <c r="BM1094" s="34"/>
      <c r="BN1094" s="34"/>
      <c r="BO1094" s="34"/>
      <c r="BP1094" s="34"/>
      <c r="BQ1094" s="34"/>
      <c r="BR1094" s="34"/>
      <c r="BS1094" s="34"/>
      <c r="BT1094" s="34"/>
      <c r="BU1094" s="34"/>
      <c r="BV1094" s="34"/>
      <c r="BW1094" s="34"/>
      <c r="BX1094" s="34"/>
      <c r="BY1094" s="34"/>
      <c r="BZ1094" s="34"/>
      <c r="CA1094" s="34"/>
      <c r="CB1094" s="34"/>
      <c r="CC1094" s="34"/>
      <c r="CD1094" s="34"/>
      <c r="CE1094" s="34"/>
      <c r="CF1094" s="34"/>
      <c r="CG1094" s="34"/>
      <c r="CH1094" s="34"/>
      <c r="CI1094" s="34"/>
      <c r="CJ1094" s="34"/>
      <c r="CK1094" s="34"/>
      <c r="CL1094" s="34"/>
      <c r="CM1094" s="34"/>
      <c r="CN1094" s="34"/>
      <c r="CO1094" s="34"/>
      <c r="CP1094" s="34"/>
      <c r="CQ1094" s="34"/>
      <c r="CR1094" s="34"/>
      <c r="CS1094" s="34"/>
      <c r="CT1094" s="34"/>
      <c r="CU1094" s="34"/>
      <c r="CV1094" s="34"/>
      <c r="CW1094" s="34"/>
      <c r="CX1094" s="34"/>
      <c r="CY1094" s="34"/>
      <c r="CZ1094" s="34"/>
      <c r="DA1094" s="34"/>
      <c r="DB1094" s="34"/>
      <c r="DC1094" s="34"/>
      <c r="DD1094" s="34"/>
      <c r="DE1094" s="34"/>
      <c r="DF1094" s="34"/>
      <c r="DG1094" s="34"/>
      <c r="DH1094" s="34"/>
      <c r="DI1094" s="34"/>
      <c r="DJ1094" s="34"/>
      <c r="DK1094" s="34"/>
      <c r="DL1094" s="34"/>
      <c r="DM1094" s="34"/>
      <c r="DN1094" s="34"/>
      <c r="DO1094" s="34"/>
      <c r="DP1094" s="34"/>
    </row>
    <row r="1095" spans="43:120" s="5" customFormat="1" x14ac:dyDescent="0.25">
      <c r="AQ1095" s="34"/>
      <c r="AR1095" s="34"/>
      <c r="AS1095" s="34"/>
      <c r="AT1095" s="34"/>
      <c r="AU1095" s="34"/>
      <c r="AV1095" s="34"/>
      <c r="AW1095" s="34"/>
      <c r="AX1095" s="34"/>
      <c r="AY1095" s="34"/>
      <c r="AZ1095" s="34"/>
      <c r="BA1095" s="34"/>
      <c r="BB1095" s="34"/>
      <c r="BC1095" s="34"/>
      <c r="BD1095" s="34"/>
      <c r="BE1095" s="34"/>
      <c r="BF1095" s="34"/>
      <c r="BG1095" s="34"/>
      <c r="BH1095" s="34"/>
      <c r="BI1095" s="34"/>
      <c r="BJ1095" s="34"/>
      <c r="BK1095" s="34"/>
      <c r="BL1095" s="34"/>
      <c r="BM1095" s="34"/>
      <c r="BN1095" s="34"/>
      <c r="BO1095" s="34"/>
      <c r="BP1095" s="34"/>
      <c r="BQ1095" s="34"/>
      <c r="BR1095" s="34"/>
      <c r="BS1095" s="34"/>
      <c r="BT1095" s="34"/>
      <c r="BU1095" s="34"/>
      <c r="BV1095" s="34"/>
      <c r="BW1095" s="34"/>
      <c r="BX1095" s="34"/>
      <c r="BY1095" s="34"/>
      <c r="BZ1095" s="34"/>
      <c r="CA1095" s="34"/>
      <c r="CB1095" s="34"/>
      <c r="CC1095" s="34"/>
      <c r="CD1095" s="34"/>
      <c r="CE1095" s="34"/>
      <c r="CF1095" s="34"/>
      <c r="CG1095" s="34"/>
      <c r="CH1095" s="34"/>
      <c r="CI1095" s="34"/>
      <c r="CJ1095" s="34"/>
      <c r="CK1095" s="34"/>
      <c r="CL1095" s="34"/>
      <c r="CM1095" s="34"/>
      <c r="CN1095" s="34"/>
      <c r="CO1095" s="34"/>
      <c r="CP1095" s="34"/>
      <c r="CQ1095" s="34"/>
      <c r="CR1095" s="34"/>
      <c r="CS1095" s="34"/>
      <c r="CT1095" s="34"/>
      <c r="CU1095" s="34"/>
      <c r="CV1095" s="34"/>
      <c r="CW1095" s="34"/>
      <c r="CX1095" s="34"/>
      <c r="CY1095" s="34"/>
      <c r="CZ1095" s="34"/>
      <c r="DA1095" s="34"/>
      <c r="DB1095" s="34"/>
      <c r="DC1095" s="34"/>
      <c r="DD1095" s="34"/>
      <c r="DE1095" s="34"/>
      <c r="DF1095" s="34"/>
      <c r="DG1095" s="34"/>
      <c r="DH1095" s="34"/>
      <c r="DI1095" s="34"/>
      <c r="DJ1095" s="34"/>
      <c r="DK1095" s="34"/>
      <c r="DL1095" s="34"/>
      <c r="DM1095" s="34"/>
      <c r="DN1095" s="34"/>
      <c r="DO1095" s="34"/>
      <c r="DP1095" s="34"/>
    </row>
    <row r="1096" spans="43:120" s="5" customFormat="1" x14ac:dyDescent="0.25">
      <c r="AQ1096" s="34"/>
      <c r="AR1096" s="34"/>
      <c r="AS1096" s="34"/>
      <c r="AT1096" s="34"/>
      <c r="AU1096" s="34"/>
      <c r="AV1096" s="34"/>
      <c r="AW1096" s="34"/>
      <c r="AX1096" s="34"/>
      <c r="AY1096" s="34"/>
      <c r="AZ1096" s="34"/>
      <c r="BA1096" s="34"/>
      <c r="BB1096" s="34"/>
      <c r="BC1096" s="34"/>
      <c r="BD1096" s="34"/>
      <c r="BE1096" s="34"/>
      <c r="BF1096" s="34"/>
      <c r="BG1096" s="34"/>
      <c r="BH1096" s="34"/>
      <c r="BI1096" s="34"/>
      <c r="BJ1096" s="34"/>
      <c r="BK1096" s="34"/>
      <c r="BL1096" s="34"/>
      <c r="BM1096" s="34"/>
      <c r="BN1096" s="34"/>
      <c r="BO1096" s="34"/>
      <c r="BP1096" s="34"/>
      <c r="BQ1096" s="34"/>
      <c r="BR1096" s="34"/>
      <c r="BS1096" s="34"/>
      <c r="BT1096" s="34"/>
      <c r="BU1096" s="34"/>
      <c r="BV1096" s="34"/>
      <c r="BW1096" s="34"/>
      <c r="BX1096" s="34"/>
      <c r="BY1096" s="34"/>
      <c r="BZ1096" s="34"/>
      <c r="CA1096" s="34"/>
      <c r="CB1096" s="34"/>
      <c r="CC1096" s="34"/>
      <c r="CD1096" s="34"/>
      <c r="CE1096" s="34"/>
      <c r="CF1096" s="34"/>
      <c r="CG1096" s="34"/>
      <c r="CH1096" s="34"/>
      <c r="CI1096" s="34"/>
      <c r="CJ1096" s="34"/>
      <c r="CK1096" s="34"/>
      <c r="CL1096" s="34"/>
      <c r="CM1096" s="34"/>
      <c r="CN1096" s="34"/>
      <c r="CO1096" s="34"/>
      <c r="CP1096" s="34"/>
      <c r="CQ1096" s="34"/>
      <c r="CR1096" s="34"/>
      <c r="CS1096" s="34"/>
      <c r="CT1096" s="34"/>
      <c r="CU1096" s="34"/>
      <c r="CV1096" s="34"/>
      <c r="CW1096" s="34"/>
      <c r="CX1096" s="34"/>
      <c r="CY1096" s="34"/>
      <c r="CZ1096" s="34"/>
      <c r="DA1096" s="34"/>
      <c r="DB1096" s="34"/>
      <c r="DC1096" s="34"/>
      <c r="DD1096" s="34"/>
      <c r="DE1096" s="34"/>
      <c r="DF1096" s="34"/>
      <c r="DG1096" s="34"/>
      <c r="DH1096" s="34"/>
      <c r="DI1096" s="34"/>
      <c r="DJ1096" s="34"/>
      <c r="DK1096" s="34"/>
      <c r="DL1096" s="34"/>
      <c r="DM1096" s="34"/>
      <c r="DN1096" s="34"/>
      <c r="DO1096" s="34"/>
      <c r="DP1096" s="34"/>
    </row>
    <row r="1097" spans="43:120" s="5" customFormat="1" x14ac:dyDescent="0.25">
      <c r="AQ1097" s="34"/>
      <c r="AR1097" s="34"/>
      <c r="AS1097" s="34"/>
      <c r="AT1097" s="34"/>
      <c r="AU1097" s="34"/>
      <c r="AV1097" s="34"/>
      <c r="AW1097" s="34"/>
      <c r="AX1097" s="34"/>
      <c r="AY1097" s="34"/>
      <c r="AZ1097" s="34"/>
      <c r="BA1097" s="34"/>
      <c r="BB1097" s="34"/>
      <c r="BC1097" s="34"/>
      <c r="BD1097" s="34"/>
      <c r="BE1097" s="34"/>
      <c r="BF1097" s="34"/>
      <c r="BG1097" s="34"/>
      <c r="BH1097" s="34"/>
      <c r="BI1097" s="34"/>
      <c r="BJ1097" s="34"/>
      <c r="BK1097" s="34"/>
      <c r="BL1097" s="34"/>
      <c r="BM1097" s="34"/>
      <c r="BN1097" s="34"/>
      <c r="BO1097" s="34"/>
      <c r="BP1097" s="34"/>
      <c r="BQ1097" s="34"/>
      <c r="BR1097" s="34"/>
      <c r="BS1097" s="34"/>
      <c r="BT1097" s="34"/>
      <c r="BU1097" s="34"/>
      <c r="BV1097" s="34"/>
      <c r="BW1097" s="34"/>
      <c r="BX1097" s="34"/>
      <c r="BY1097" s="34"/>
      <c r="BZ1097" s="34"/>
      <c r="CA1097" s="34"/>
      <c r="CB1097" s="34"/>
      <c r="CC1097" s="34"/>
      <c r="CD1097" s="34"/>
      <c r="CE1097" s="34"/>
      <c r="CF1097" s="34"/>
      <c r="CG1097" s="34"/>
      <c r="CH1097" s="34"/>
      <c r="CI1097" s="34"/>
      <c r="CJ1097" s="34"/>
      <c r="CK1097" s="34"/>
      <c r="CL1097" s="34"/>
      <c r="CM1097" s="34"/>
      <c r="CN1097" s="34"/>
      <c r="CO1097" s="34"/>
      <c r="CP1097" s="34"/>
      <c r="CQ1097" s="34"/>
      <c r="CR1097" s="34"/>
      <c r="CS1097" s="34"/>
      <c r="CT1097" s="34"/>
      <c r="CU1097" s="34"/>
      <c r="CV1097" s="34"/>
      <c r="CW1097" s="34"/>
      <c r="CX1097" s="34"/>
      <c r="CY1097" s="34"/>
      <c r="CZ1097" s="34"/>
      <c r="DA1097" s="34"/>
      <c r="DB1097" s="34"/>
      <c r="DC1097" s="34"/>
      <c r="DD1097" s="34"/>
      <c r="DE1097" s="34"/>
      <c r="DF1097" s="34"/>
      <c r="DG1097" s="34"/>
      <c r="DH1097" s="34"/>
      <c r="DI1097" s="34"/>
      <c r="DJ1097" s="34"/>
      <c r="DK1097" s="34"/>
      <c r="DL1097" s="34"/>
      <c r="DM1097" s="34"/>
      <c r="DN1097" s="34"/>
      <c r="DO1097" s="34"/>
      <c r="DP1097" s="34"/>
    </row>
    <row r="1098" spans="43:120" s="5" customFormat="1" x14ac:dyDescent="0.25">
      <c r="AQ1098" s="34"/>
      <c r="AR1098" s="34"/>
      <c r="AS1098" s="34"/>
      <c r="AT1098" s="34"/>
      <c r="AU1098" s="34"/>
      <c r="AV1098" s="34"/>
      <c r="AW1098" s="34"/>
      <c r="AX1098" s="34"/>
      <c r="AY1098" s="34"/>
      <c r="AZ1098" s="34"/>
      <c r="BA1098" s="34"/>
      <c r="BB1098" s="34"/>
      <c r="BC1098" s="34"/>
      <c r="BD1098" s="34"/>
      <c r="BE1098" s="34"/>
      <c r="BF1098" s="34"/>
      <c r="BG1098" s="34"/>
      <c r="BH1098" s="34"/>
      <c r="BI1098" s="34"/>
      <c r="BJ1098" s="34"/>
      <c r="BK1098" s="34"/>
      <c r="BL1098" s="34"/>
      <c r="BM1098" s="34"/>
      <c r="BN1098" s="34"/>
      <c r="BO1098" s="34"/>
      <c r="BP1098" s="34"/>
      <c r="BQ1098" s="34"/>
      <c r="BR1098" s="34"/>
      <c r="BS1098" s="34"/>
      <c r="BT1098" s="34"/>
      <c r="BU1098" s="34"/>
      <c r="BV1098" s="34"/>
      <c r="BW1098" s="34"/>
      <c r="BX1098" s="34"/>
      <c r="BY1098" s="34"/>
      <c r="BZ1098" s="34"/>
      <c r="CA1098" s="34"/>
      <c r="CB1098" s="34"/>
      <c r="CC1098" s="34"/>
      <c r="CD1098" s="34"/>
      <c r="CE1098" s="34"/>
      <c r="CF1098" s="34"/>
      <c r="CG1098" s="34"/>
      <c r="CH1098" s="34"/>
      <c r="CI1098" s="34"/>
      <c r="CJ1098" s="34"/>
      <c r="CK1098" s="34"/>
      <c r="CL1098" s="34"/>
      <c r="CM1098" s="34"/>
      <c r="CN1098" s="34"/>
      <c r="CO1098" s="34"/>
      <c r="CP1098" s="34"/>
      <c r="CQ1098" s="34"/>
      <c r="CR1098" s="34"/>
      <c r="CS1098" s="34"/>
      <c r="CT1098" s="34"/>
      <c r="CU1098" s="34"/>
      <c r="CV1098" s="34"/>
      <c r="CW1098" s="34"/>
      <c r="CX1098" s="34"/>
      <c r="CY1098" s="34"/>
      <c r="CZ1098" s="34"/>
      <c r="DA1098" s="34"/>
      <c r="DB1098" s="34"/>
      <c r="DC1098" s="34"/>
      <c r="DD1098" s="34"/>
      <c r="DE1098" s="34"/>
      <c r="DF1098" s="34"/>
      <c r="DG1098" s="34"/>
      <c r="DH1098" s="34"/>
      <c r="DI1098" s="34"/>
      <c r="DJ1098" s="34"/>
      <c r="DK1098" s="34"/>
      <c r="DL1098" s="34"/>
      <c r="DM1098" s="34"/>
      <c r="DN1098" s="34"/>
      <c r="DO1098" s="34"/>
      <c r="DP1098" s="34"/>
    </row>
    <row r="1099" spans="43:120" s="5" customFormat="1" x14ac:dyDescent="0.25">
      <c r="AQ1099" s="34"/>
      <c r="AR1099" s="34"/>
      <c r="AS1099" s="34"/>
      <c r="AT1099" s="34"/>
      <c r="AU1099" s="34"/>
      <c r="AV1099" s="34"/>
      <c r="AW1099" s="34"/>
      <c r="AX1099" s="34"/>
      <c r="AY1099" s="34"/>
      <c r="AZ1099" s="34"/>
      <c r="BA1099" s="34"/>
      <c r="BB1099" s="34"/>
      <c r="BC1099" s="34"/>
      <c r="BD1099" s="34"/>
      <c r="BE1099" s="34"/>
      <c r="BF1099" s="34"/>
      <c r="BG1099" s="34"/>
      <c r="BH1099" s="34"/>
      <c r="BI1099" s="34"/>
      <c r="BJ1099" s="34"/>
      <c r="BK1099" s="34"/>
      <c r="BL1099" s="34"/>
      <c r="BM1099" s="34"/>
      <c r="BN1099" s="34"/>
      <c r="BO1099" s="34"/>
      <c r="BP1099" s="34"/>
      <c r="BQ1099" s="34"/>
      <c r="BR1099" s="34"/>
      <c r="BS1099" s="34"/>
      <c r="BT1099" s="34"/>
      <c r="BU1099" s="34"/>
      <c r="BV1099" s="34"/>
      <c r="BW1099" s="34"/>
      <c r="BX1099" s="34"/>
      <c r="BY1099" s="34"/>
      <c r="BZ1099" s="34"/>
      <c r="CA1099" s="34"/>
      <c r="CB1099" s="34"/>
      <c r="CC1099" s="34"/>
      <c r="CD1099" s="34"/>
      <c r="CE1099" s="34"/>
      <c r="CF1099" s="34"/>
      <c r="CG1099" s="34"/>
      <c r="CH1099" s="34"/>
      <c r="CI1099" s="34"/>
      <c r="CJ1099" s="34"/>
      <c r="CK1099" s="34"/>
      <c r="CL1099" s="34"/>
      <c r="CM1099" s="34"/>
      <c r="CN1099" s="34"/>
      <c r="CO1099" s="34"/>
      <c r="CP1099" s="34"/>
      <c r="CQ1099" s="34"/>
      <c r="CR1099" s="34"/>
      <c r="CS1099" s="34"/>
      <c r="CT1099" s="34"/>
      <c r="CU1099" s="34"/>
      <c r="CV1099" s="34"/>
      <c r="CW1099" s="34"/>
      <c r="CX1099" s="34"/>
      <c r="CY1099" s="34"/>
      <c r="CZ1099" s="34"/>
      <c r="DA1099" s="34"/>
      <c r="DB1099" s="34"/>
      <c r="DC1099" s="34"/>
      <c r="DD1099" s="34"/>
      <c r="DE1099" s="34"/>
      <c r="DF1099" s="34"/>
      <c r="DG1099" s="34"/>
      <c r="DH1099" s="34"/>
      <c r="DI1099" s="34"/>
      <c r="DJ1099" s="34"/>
      <c r="DK1099" s="34"/>
      <c r="DL1099" s="34"/>
      <c r="DM1099" s="34"/>
      <c r="DN1099" s="34"/>
      <c r="DO1099" s="34"/>
      <c r="DP1099" s="34"/>
    </row>
    <row r="1100" spans="43:120" s="5" customFormat="1" x14ac:dyDescent="0.25">
      <c r="AQ1100" s="34"/>
      <c r="AR1100" s="34"/>
      <c r="AS1100" s="34"/>
      <c r="AT1100" s="34"/>
      <c r="AU1100" s="34"/>
      <c r="AV1100" s="34"/>
      <c r="AW1100" s="34"/>
      <c r="AX1100" s="34"/>
      <c r="AY1100" s="34"/>
      <c r="AZ1100" s="34"/>
      <c r="BA1100" s="34"/>
      <c r="BB1100" s="34"/>
      <c r="BC1100" s="34"/>
      <c r="BD1100" s="34"/>
      <c r="BE1100" s="34"/>
      <c r="BF1100" s="34"/>
      <c r="BG1100" s="34"/>
      <c r="BH1100" s="34"/>
      <c r="BI1100" s="34"/>
      <c r="BJ1100" s="34"/>
      <c r="BK1100" s="34"/>
      <c r="BL1100" s="34"/>
      <c r="BM1100" s="34"/>
      <c r="BN1100" s="34"/>
      <c r="BO1100" s="34"/>
      <c r="BP1100" s="34"/>
      <c r="BQ1100" s="34"/>
      <c r="BR1100" s="34"/>
      <c r="BS1100" s="34"/>
      <c r="BT1100" s="34"/>
      <c r="BU1100" s="34"/>
      <c r="BV1100" s="34"/>
      <c r="BW1100" s="34"/>
      <c r="BX1100" s="34"/>
      <c r="BY1100" s="34"/>
      <c r="BZ1100" s="34"/>
      <c r="CA1100" s="34"/>
      <c r="CB1100" s="34"/>
      <c r="CC1100" s="34"/>
      <c r="CD1100" s="34"/>
      <c r="CE1100" s="34"/>
      <c r="CF1100" s="34"/>
      <c r="CG1100" s="34"/>
      <c r="CH1100" s="34"/>
      <c r="CI1100" s="34"/>
      <c r="CJ1100" s="34"/>
      <c r="CK1100" s="34"/>
      <c r="CL1100" s="34"/>
      <c r="CM1100" s="34"/>
      <c r="CN1100" s="34"/>
      <c r="CO1100" s="34"/>
      <c r="CP1100" s="34"/>
      <c r="CQ1100" s="34"/>
      <c r="CR1100" s="34"/>
      <c r="CS1100" s="34"/>
      <c r="CT1100" s="34"/>
      <c r="CU1100" s="34"/>
      <c r="CV1100" s="34"/>
      <c r="CW1100" s="34"/>
      <c r="CX1100" s="34"/>
      <c r="CY1100" s="34"/>
      <c r="CZ1100" s="34"/>
      <c r="DA1100" s="34"/>
      <c r="DB1100" s="34"/>
      <c r="DC1100" s="34"/>
      <c r="DD1100" s="34"/>
      <c r="DE1100" s="34"/>
      <c r="DF1100" s="34"/>
      <c r="DG1100" s="34"/>
      <c r="DH1100" s="34"/>
      <c r="DI1100" s="34"/>
      <c r="DJ1100" s="34"/>
      <c r="DK1100" s="34"/>
      <c r="DL1100" s="34"/>
      <c r="DM1100" s="34"/>
      <c r="DN1100" s="34"/>
      <c r="DO1100" s="34"/>
      <c r="DP1100" s="34"/>
    </row>
    <row r="1101" spans="43:120" s="5" customFormat="1" x14ac:dyDescent="0.25">
      <c r="AQ1101" s="34"/>
      <c r="AR1101" s="34"/>
      <c r="AS1101" s="34"/>
      <c r="AT1101" s="34"/>
      <c r="AU1101" s="34"/>
      <c r="AV1101" s="34"/>
      <c r="AW1101" s="34"/>
      <c r="AX1101" s="34"/>
      <c r="AY1101" s="34"/>
      <c r="AZ1101" s="34"/>
      <c r="BA1101" s="34"/>
      <c r="BB1101" s="34"/>
      <c r="BC1101" s="34"/>
      <c r="BD1101" s="34"/>
      <c r="BE1101" s="34"/>
      <c r="BF1101" s="34"/>
      <c r="BG1101" s="34"/>
      <c r="BH1101" s="34"/>
      <c r="BI1101" s="34"/>
      <c r="BJ1101" s="34"/>
      <c r="BK1101" s="34"/>
      <c r="BL1101" s="34"/>
      <c r="BM1101" s="34"/>
      <c r="BN1101" s="34"/>
      <c r="BO1101" s="34"/>
      <c r="BP1101" s="34"/>
      <c r="BQ1101" s="34"/>
      <c r="BR1101" s="34"/>
      <c r="BS1101" s="34"/>
      <c r="BT1101" s="34"/>
      <c r="BU1101" s="34"/>
      <c r="BV1101" s="34"/>
      <c r="BW1101" s="34"/>
      <c r="BX1101" s="34"/>
      <c r="BY1101" s="34"/>
      <c r="BZ1101" s="34"/>
      <c r="CA1101" s="34"/>
      <c r="CB1101" s="34"/>
      <c r="CC1101" s="34"/>
      <c r="CD1101" s="34"/>
      <c r="CE1101" s="34"/>
      <c r="CF1101" s="34"/>
      <c r="CG1101" s="34"/>
      <c r="CH1101" s="34"/>
      <c r="CI1101" s="34"/>
      <c r="CJ1101" s="34"/>
      <c r="CK1101" s="34"/>
      <c r="CL1101" s="34"/>
      <c r="CM1101" s="34"/>
      <c r="CN1101" s="34"/>
      <c r="CO1101" s="34"/>
      <c r="CP1101" s="34"/>
      <c r="CQ1101" s="34"/>
      <c r="CR1101" s="34"/>
      <c r="CS1101" s="34"/>
      <c r="CT1101" s="34"/>
      <c r="CU1101" s="34"/>
      <c r="CV1101" s="34"/>
      <c r="CW1101" s="34"/>
      <c r="CX1101" s="34"/>
      <c r="CY1101" s="34"/>
      <c r="CZ1101" s="34"/>
      <c r="DA1101" s="34"/>
      <c r="DB1101" s="34"/>
      <c r="DC1101" s="34"/>
      <c r="DD1101" s="34"/>
      <c r="DE1101" s="34"/>
      <c r="DF1101" s="34"/>
      <c r="DG1101" s="34"/>
      <c r="DH1101" s="34"/>
      <c r="DI1101" s="34"/>
      <c r="DJ1101" s="34"/>
      <c r="DK1101" s="34"/>
      <c r="DL1101" s="34"/>
      <c r="DM1101" s="34"/>
      <c r="DN1101" s="34"/>
      <c r="DO1101" s="34"/>
      <c r="DP1101" s="34"/>
    </row>
    <row r="1102" spans="43:120" s="5" customFormat="1" x14ac:dyDescent="0.25">
      <c r="AQ1102" s="34"/>
      <c r="AR1102" s="34"/>
      <c r="AS1102" s="34"/>
      <c r="AT1102" s="34"/>
      <c r="AU1102" s="34"/>
      <c r="AV1102" s="34"/>
      <c r="AW1102" s="34"/>
      <c r="AX1102" s="34"/>
      <c r="AY1102" s="34"/>
      <c r="AZ1102" s="34"/>
      <c r="BA1102" s="34"/>
      <c r="BB1102" s="34"/>
      <c r="BC1102" s="34"/>
      <c r="BD1102" s="34"/>
      <c r="BE1102" s="34"/>
      <c r="BF1102" s="34"/>
      <c r="BG1102" s="34"/>
      <c r="BH1102" s="34"/>
      <c r="BI1102" s="34"/>
      <c r="BJ1102" s="34"/>
      <c r="BK1102" s="34"/>
      <c r="BL1102" s="34"/>
      <c r="BM1102" s="34"/>
      <c r="BN1102" s="34"/>
      <c r="BO1102" s="34"/>
      <c r="BP1102" s="34"/>
      <c r="BQ1102" s="34"/>
      <c r="BR1102" s="34"/>
      <c r="BS1102" s="34"/>
      <c r="BT1102" s="34"/>
      <c r="BU1102" s="34"/>
      <c r="BV1102" s="34"/>
      <c r="BW1102" s="34"/>
      <c r="BX1102" s="34"/>
      <c r="BY1102" s="34"/>
      <c r="BZ1102" s="34"/>
      <c r="CA1102" s="34"/>
      <c r="CB1102" s="34"/>
      <c r="CC1102" s="34"/>
      <c r="CD1102" s="34"/>
      <c r="CE1102" s="34"/>
      <c r="CF1102" s="34"/>
      <c r="CG1102" s="34"/>
      <c r="CH1102" s="34"/>
      <c r="CI1102" s="34"/>
      <c r="CJ1102" s="34"/>
      <c r="CK1102" s="34"/>
      <c r="CL1102" s="34"/>
      <c r="CM1102" s="34"/>
      <c r="CN1102" s="34"/>
      <c r="CO1102" s="34"/>
      <c r="CP1102" s="34"/>
      <c r="CQ1102" s="34"/>
      <c r="CR1102" s="34"/>
      <c r="CS1102" s="34"/>
      <c r="CT1102" s="34"/>
      <c r="CU1102" s="34"/>
      <c r="CV1102" s="34"/>
      <c r="CW1102" s="34"/>
      <c r="CX1102" s="34"/>
      <c r="CY1102" s="34"/>
      <c r="CZ1102" s="34"/>
      <c r="DA1102" s="34"/>
      <c r="DB1102" s="34"/>
      <c r="DC1102" s="34"/>
      <c r="DD1102" s="34"/>
      <c r="DE1102" s="34"/>
      <c r="DF1102" s="34"/>
      <c r="DG1102" s="34"/>
      <c r="DH1102" s="34"/>
      <c r="DI1102" s="34"/>
      <c r="DJ1102" s="34"/>
      <c r="DK1102" s="34"/>
      <c r="DL1102" s="34"/>
      <c r="DM1102" s="34"/>
      <c r="DN1102" s="34"/>
      <c r="DO1102" s="34"/>
      <c r="DP1102" s="34"/>
    </row>
    <row r="1103" spans="43:120" s="5" customFormat="1" x14ac:dyDescent="0.25">
      <c r="AQ1103" s="34"/>
      <c r="AR1103" s="34"/>
      <c r="AS1103" s="34"/>
      <c r="AT1103" s="34"/>
      <c r="AU1103" s="34"/>
      <c r="AV1103" s="34"/>
      <c r="AW1103" s="34"/>
      <c r="AX1103" s="34"/>
      <c r="AY1103" s="34"/>
      <c r="AZ1103" s="34"/>
      <c r="BA1103" s="34"/>
      <c r="BB1103" s="34"/>
      <c r="BC1103" s="34"/>
      <c r="BD1103" s="34"/>
      <c r="BE1103" s="34"/>
      <c r="BF1103" s="34"/>
      <c r="BG1103" s="34"/>
      <c r="BH1103" s="34"/>
      <c r="BI1103" s="34"/>
      <c r="BJ1103" s="34"/>
      <c r="BK1103" s="34"/>
      <c r="BL1103" s="34"/>
      <c r="BM1103" s="34"/>
      <c r="BN1103" s="34"/>
      <c r="BO1103" s="34"/>
      <c r="BP1103" s="34"/>
      <c r="BQ1103" s="34"/>
      <c r="BR1103" s="34"/>
      <c r="BS1103" s="34"/>
      <c r="BT1103" s="34"/>
      <c r="BU1103" s="34"/>
      <c r="BV1103" s="34"/>
      <c r="BW1103" s="34"/>
      <c r="BX1103" s="34"/>
      <c r="BY1103" s="34"/>
      <c r="BZ1103" s="34"/>
      <c r="CA1103" s="34"/>
      <c r="CB1103" s="34"/>
      <c r="CC1103" s="34"/>
      <c r="CD1103" s="34"/>
      <c r="CE1103" s="34"/>
      <c r="CF1103" s="34"/>
      <c r="CG1103" s="34"/>
      <c r="CH1103" s="34"/>
      <c r="CI1103" s="34"/>
      <c r="CJ1103" s="34"/>
      <c r="CK1103" s="34"/>
      <c r="CL1103" s="34"/>
      <c r="CM1103" s="34"/>
      <c r="CN1103" s="34"/>
      <c r="CO1103" s="34"/>
      <c r="CP1103" s="34"/>
      <c r="CQ1103" s="34"/>
      <c r="CR1103" s="34"/>
      <c r="CS1103" s="34"/>
      <c r="CT1103" s="34"/>
      <c r="CU1103" s="34"/>
      <c r="CV1103" s="34"/>
      <c r="CW1103" s="34"/>
      <c r="CX1103" s="34"/>
      <c r="CY1103" s="34"/>
      <c r="CZ1103" s="34"/>
      <c r="DA1103" s="34"/>
      <c r="DB1103" s="34"/>
      <c r="DC1103" s="34"/>
      <c r="DD1103" s="34"/>
      <c r="DE1103" s="34"/>
      <c r="DF1103" s="34"/>
      <c r="DG1103" s="34"/>
      <c r="DH1103" s="34"/>
      <c r="DI1103" s="34"/>
      <c r="DJ1103" s="34"/>
      <c r="DK1103" s="34"/>
      <c r="DL1103" s="34"/>
      <c r="DM1103" s="34"/>
      <c r="DN1103" s="34"/>
      <c r="DO1103" s="34"/>
      <c r="DP1103" s="34"/>
    </row>
    <row r="1104" spans="43:120" s="5" customFormat="1" x14ac:dyDescent="0.25">
      <c r="AQ1104" s="34"/>
      <c r="AR1104" s="34"/>
      <c r="AS1104" s="34"/>
      <c r="AT1104" s="34"/>
      <c r="AU1104" s="34"/>
      <c r="AV1104" s="34"/>
      <c r="AW1104" s="34"/>
      <c r="AX1104" s="34"/>
      <c r="AY1104" s="34"/>
      <c r="AZ1104" s="34"/>
      <c r="BA1104" s="34"/>
      <c r="BB1104" s="34"/>
      <c r="BC1104" s="34"/>
      <c r="BD1104" s="34"/>
      <c r="BE1104" s="34"/>
      <c r="BF1104" s="34"/>
      <c r="BG1104" s="34"/>
      <c r="BH1104" s="34"/>
      <c r="BI1104" s="34"/>
      <c r="BJ1104" s="34"/>
      <c r="BK1104" s="34"/>
      <c r="BL1104" s="34"/>
      <c r="BM1104" s="34"/>
      <c r="BN1104" s="34"/>
      <c r="BO1104" s="34"/>
      <c r="BP1104" s="34"/>
      <c r="BQ1104" s="34"/>
      <c r="BR1104" s="34"/>
      <c r="BS1104" s="34"/>
      <c r="BT1104" s="34"/>
      <c r="BU1104" s="34"/>
      <c r="BV1104" s="34"/>
      <c r="BW1104" s="34"/>
      <c r="BX1104" s="34"/>
      <c r="BY1104" s="34"/>
      <c r="BZ1104" s="34"/>
      <c r="CA1104" s="34"/>
      <c r="CB1104" s="34"/>
      <c r="CC1104" s="34"/>
      <c r="CD1104" s="34"/>
      <c r="CE1104" s="34"/>
      <c r="CF1104" s="34"/>
      <c r="CG1104" s="34"/>
      <c r="CH1104" s="34"/>
      <c r="CI1104" s="34"/>
      <c r="CJ1104" s="34"/>
      <c r="CK1104" s="34"/>
      <c r="CL1104" s="34"/>
      <c r="CM1104" s="34"/>
      <c r="CN1104" s="34"/>
      <c r="CO1104" s="34"/>
      <c r="CP1104" s="34"/>
      <c r="CQ1104" s="34"/>
      <c r="CR1104" s="34"/>
      <c r="CS1104" s="34"/>
      <c r="CT1104" s="34"/>
      <c r="CU1104" s="34"/>
      <c r="CV1104" s="34"/>
      <c r="CW1104" s="34"/>
      <c r="CX1104" s="34"/>
      <c r="CY1104" s="34"/>
      <c r="CZ1104" s="34"/>
      <c r="DA1104" s="34"/>
      <c r="DB1104" s="34"/>
      <c r="DC1104" s="34"/>
      <c r="DD1104" s="34"/>
      <c r="DE1104" s="34"/>
      <c r="DF1104" s="34"/>
      <c r="DG1104" s="34"/>
      <c r="DH1104" s="34"/>
      <c r="DI1104" s="34"/>
      <c r="DJ1104" s="34"/>
      <c r="DK1104" s="34"/>
      <c r="DL1104" s="34"/>
      <c r="DM1104" s="34"/>
      <c r="DN1104" s="34"/>
      <c r="DO1104" s="34"/>
      <c r="DP1104" s="34"/>
    </row>
    <row r="1105" spans="43:120" s="5" customFormat="1" x14ac:dyDescent="0.25">
      <c r="AQ1105" s="34"/>
      <c r="AR1105" s="34"/>
      <c r="AS1105" s="34"/>
      <c r="AT1105" s="34"/>
      <c r="AU1105" s="34"/>
      <c r="AV1105" s="34"/>
      <c r="AW1105" s="34"/>
      <c r="AX1105" s="34"/>
      <c r="AY1105" s="34"/>
      <c r="AZ1105" s="34"/>
      <c r="BA1105" s="34"/>
      <c r="BB1105" s="34"/>
      <c r="BC1105" s="34"/>
      <c r="BD1105" s="34"/>
      <c r="BE1105" s="34"/>
      <c r="BF1105" s="34"/>
      <c r="BG1105" s="34"/>
      <c r="BH1105" s="34"/>
      <c r="BI1105" s="34"/>
      <c r="BJ1105" s="34"/>
      <c r="BK1105" s="34"/>
      <c r="BL1105" s="34"/>
      <c r="BM1105" s="34"/>
      <c r="BN1105" s="34"/>
      <c r="BO1105" s="34"/>
      <c r="BP1105" s="34"/>
      <c r="BQ1105" s="34"/>
      <c r="BR1105" s="34"/>
      <c r="BS1105" s="34"/>
      <c r="BT1105" s="34"/>
      <c r="BU1105" s="34"/>
      <c r="BV1105" s="34"/>
      <c r="BW1105" s="34"/>
      <c r="BX1105" s="34"/>
      <c r="BY1105" s="34"/>
      <c r="BZ1105" s="34"/>
      <c r="CA1105" s="34"/>
      <c r="CB1105" s="34"/>
      <c r="CC1105" s="34"/>
      <c r="CD1105" s="34"/>
      <c r="CE1105" s="34"/>
      <c r="CF1105" s="34"/>
      <c r="CG1105" s="34"/>
      <c r="CH1105" s="34"/>
      <c r="CI1105" s="34"/>
      <c r="CJ1105" s="34"/>
      <c r="CK1105" s="34"/>
      <c r="CL1105" s="34"/>
      <c r="CM1105" s="34"/>
      <c r="CN1105" s="34"/>
      <c r="CO1105" s="34"/>
      <c r="CP1105" s="34"/>
      <c r="CQ1105" s="34"/>
      <c r="CR1105" s="34"/>
      <c r="CS1105" s="34"/>
      <c r="CT1105" s="34"/>
      <c r="CU1105" s="34"/>
      <c r="CV1105" s="34"/>
      <c r="CW1105" s="34"/>
      <c r="CX1105" s="34"/>
      <c r="CY1105" s="34"/>
      <c r="CZ1105" s="34"/>
      <c r="DA1105" s="34"/>
      <c r="DB1105" s="34"/>
      <c r="DC1105" s="34"/>
      <c r="DD1105" s="34"/>
      <c r="DE1105" s="34"/>
      <c r="DF1105" s="34"/>
      <c r="DG1105" s="34"/>
      <c r="DH1105" s="34"/>
      <c r="DI1105" s="34"/>
      <c r="DJ1105" s="34"/>
      <c r="DK1105" s="34"/>
      <c r="DL1105" s="34"/>
      <c r="DM1105" s="34"/>
      <c r="DN1105" s="34"/>
      <c r="DO1105" s="34"/>
      <c r="DP1105" s="34"/>
    </row>
    <row r="1106" spans="43:120" s="5" customFormat="1" x14ac:dyDescent="0.25">
      <c r="AQ1106" s="34"/>
      <c r="AR1106" s="34"/>
      <c r="AS1106" s="34"/>
      <c r="AT1106" s="34"/>
      <c r="AU1106" s="34"/>
      <c r="AV1106" s="34"/>
      <c r="AW1106" s="34"/>
      <c r="AX1106" s="34"/>
      <c r="AY1106" s="34"/>
      <c r="AZ1106" s="34"/>
      <c r="BA1106" s="34"/>
      <c r="BB1106" s="34"/>
      <c r="BC1106" s="34"/>
      <c r="BD1106" s="34"/>
      <c r="BE1106" s="34"/>
      <c r="BF1106" s="34"/>
      <c r="BG1106" s="34"/>
      <c r="BH1106" s="34"/>
      <c r="BI1106" s="34"/>
      <c r="BJ1106" s="34"/>
      <c r="BK1106" s="34"/>
      <c r="BL1106" s="34"/>
      <c r="BM1106" s="34"/>
      <c r="BN1106" s="34"/>
      <c r="BO1106" s="34"/>
      <c r="BP1106" s="34"/>
      <c r="BQ1106" s="34"/>
      <c r="BR1106" s="34"/>
      <c r="BS1106" s="34"/>
      <c r="BT1106" s="34"/>
      <c r="BU1106" s="34"/>
      <c r="BV1106" s="34"/>
      <c r="BW1106" s="34"/>
      <c r="BX1106" s="34"/>
      <c r="BY1106" s="34"/>
      <c r="BZ1106" s="34"/>
      <c r="CA1106" s="34"/>
      <c r="CB1106" s="34"/>
      <c r="CC1106" s="34"/>
      <c r="CD1106" s="34"/>
      <c r="CE1106" s="34"/>
      <c r="CF1106" s="34"/>
      <c r="CG1106" s="34"/>
      <c r="CH1106" s="34"/>
      <c r="CI1106" s="34"/>
      <c r="CJ1106" s="34"/>
      <c r="CK1106" s="34"/>
      <c r="CL1106" s="34"/>
      <c r="CM1106" s="34"/>
      <c r="CN1106" s="34"/>
      <c r="CO1106" s="34"/>
      <c r="CP1106" s="34"/>
      <c r="CQ1106" s="34"/>
      <c r="CR1106" s="34"/>
      <c r="CS1106" s="34"/>
      <c r="CT1106" s="34"/>
      <c r="CU1106" s="34"/>
      <c r="CV1106" s="34"/>
      <c r="CW1106" s="34"/>
      <c r="CX1106" s="34"/>
      <c r="CY1106" s="34"/>
      <c r="CZ1106" s="34"/>
      <c r="DA1106" s="34"/>
      <c r="DB1106" s="34"/>
      <c r="DC1106" s="34"/>
      <c r="DD1106" s="34"/>
      <c r="DE1106" s="34"/>
      <c r="DF1106" s="34"/>
      <c r="DG1106" s="34"/>
      <c r="DH1106" s="34"/>
      <c r="DI1106" s="34"/>
      <c r="DJ1106" s="34"/>
      <c r="DK1106" s="34"/>
      <c r="DL1106" s="34"/>
      <c r="DM1106" s="34"/>
      <c r="DN1106" s="34"/>
      <c r="DO1106" s="34"/>
      <c r="DP1106" s="34"/>
    </row>
    <row r="1107" spans="43:120" s="5" customFormat="1" x14ac:dyDescent="0.25">
      <c r="AQ1107" s="34"/>
      <c r="AR1107" s="34"/>
      <c r="AS1107" s="34"/>
      <c r="AT1107" s="34"/>
      <c r="AU1107" s="34"/>
      <c r="AV1107" s="34"/>
      <c r="AW1107" s="34"/>
      <c r="AX1107" s="34"/>
      <c r="AY1107" s="34"/>
      <c r="AZ1107" s="34"/>
      <c r="BA1107" s="34"/>
      <c r="BB1107" s="34"/>
      <c r="BC1107" s="34"/>
      <c r="BD1107" s="34"/>
      <c r="BE1107" s="34"/>
      <c r="BF1107" s="34"/>
      <c r="BG1107" s="34"/>
      <c r="BH1107" s="34"/>
      <c r="BI1107" s="34"/>
      <c r="BJ1107" s="34"/>
      <c r="BK1107" s="34"/>
      <c r="BL1107" s="34"/>
      <c r="BM1107" s="34"/>
      <c r="BN1107" s="34"/>
      <c r="BO1107" s="34"/>
      <c r="BP1107" s="34"/>
      <c r="BQ1107" s="34"/>
      <c r="BR1107" s="34"/>
      <c r="BS1107" s="34"/>
      <c r="BT1107" s="34"/>
      <c r="BU1107" s="34"/>
      <c r="BV1107" s="34"/>
      <c r="BW1107" s="34"/>
      <c r="BX1107" s="34"/>
      <c r="BY1107" s="34"/>
      <c r="BZ1107" s="34"/>
      <c r="CA1107" s="34"/>
      <c r="CB1107" s="34"/>
      <c r="CC1107" s="34"/>
      <c r="CD1107" s="34"/>
      <c r="CE1107" s="34"/>
      <c r="CF1107" s="34"/>
      <c r="CG1107" s="34"/>
      <c r="CH1107" s="34"/>
      <c r="CI1107" s="34"/>
      <c r="CJ1107" s="34"/>
      <c r="CK1107" s="34"/>
      <c r="CL1107" s="34"/>
      <c r="CM1107" s="34"/>
      <c r="CN1107" s="34"/>
      <c r="CO1107" s="34"/>
      <c r="CP1107" s="34"/>
      <c r="CQ1107" s="34"/>
      <c r="CR1107" s="34"/>
      <c r="CS1107" s="34"/>
      <c r="CT1107" s="34"/>
      <c r="CU1107" s="34"/>
      <c r="CV1107" s="34"/>
      <c r="CW1107" s="34"/>
      <c r="CX1107" s="34"/>
      <c r="CY1107" s="34"/>
      <c r="CZ1107" s="34"/>
      <c r="DA1107" s="34"/>
      <c r="DB1107" s="34"/>
      <c r="DC1107" s="34"/>
      <c r="DD1107" s="34"/>
      <c r="DE1107" s="34"/>
      <c r="DF1107" s="34"/>
      <c r="DG1107" s="34"/>
      <c r="DH1107" s="34"/>
      <c r="DI1107" s="34"/>
      <c r="DJ1107" s="34"/>
      <c r="DK1107" s="34"/>
      <c r="DL1107" s="34"/>
      <c r="DM1107" s="34"/>
      <c r="DN1107" s="34"/>
      <c r="DO1107" s="34"/>
      <c r="DP1107" s="34"/>
    </row>
    <row r="1108" spans="43:120" s="5" customFormat="1" x14ac:dyDescent="0.25">
      <c r="AQ1108" s="34"/>
      <c r="AR1108" s="34"/>
      <c r="AS1108" s="34"/>
      <c r="AT1108" s="34"/>
      <c r="AU1108" s="34"/>
      <c r="AV1108" s="34"/>
      <c r="AW1108" s="34"/>
      <c r="AX1108" s="34"/>
      <c r="AY1108" s="34"/>
      <c r="AZ1108" s="34"/>
      <c r="BA1108" s="34"/>
      <c r="BB1108" s="34"/>
      <c r="BC1108" s="34"/>
      <c r="BD1108" s="34"/>
      <c r="BE1108" s="34"/>
      <c r="BF1108" s="34"/>
      <c r="BG1108" s="34"/>
      <c r="BH1108" s="34"/>
      <c r="BI1108" s="34"/>
      <c r="BJ1108" s="34"/>
      <c r="BK1108" s="34"/>
      <c r="BL1108" s="34"/>
      <c r="BM1108" s="34"/>
      <c r="BN1108" s="34"/>
      <c r="BO1108" s="34"/>
      <c r="BP1108" s="34"/>
      <c r="BQ1108" s="34"/>
      <c r="BR1108" s="34"/>
      <c r="BS1108" s="34"/>
      <c r="BT1108" s="34"/>
      <c r="BU1108" s="34"/>
      <c r="BV1108" s="34"/>
      <c r="BW1108" s="34"/>
      <c r="BX1108" s="34"/>
      <c r="BY1108" s="34"/>
      <c r="BZ1108" s="34"/>
      <c r="CA1108" s="34"/>
      <c r="CB1108" s="34"/>
      <c r="CC1108" s="34"/>
      <c r="CD1108" s="34"/>
      <c r="CE1108" s="34"/>
      <c r="CF1108" s="34"/>
      <c r="CG1108" s="34"/>
      <c r="CH1108" s="34"/>
      <c r="CI1108" s="34"/>
      <c r="CJ1108" s="34"/>
      <c r="CK1108" s="34"/>
      <c r="CL1108" s="34"/>
      <c r="CM1108" s="34"/>
      <c r="CN1108" s="34"/>
      <c r="CO1108" s="34"/>
      <c r="CP1108" s="34"/>
      <c r="CQ1108" s="34"/>
      <c r="CR1108" s="34"/>
      <c r="CS1108" s="34"/>
      <c r="CT1108" s="34"/>
      <c r="CU1108" s="34"/>
      <c r="CV1108" s="34"/>
      <c r="CW1108" s="34"/>
      <c r="CX1108" s="34"/>
      <c r="CY1108" s="34"/>
      <c r="CZ1108" s="34"/>
      <c r="DA1108" s="34"/>
      <c r="DB1108" s="34"/>
      <c r="DC1108" s="34"/>
      <c r="DD1108" s="34"/>
      <c r="DE1108" s="34"/>
      <c r="DF1108" s="34"/>
      <c r="DG1108" s="34"/>
      <c r="DH1108" s="34"/>
      <c r="DI1108" s="34"/>
      <c r="DJ1108" s="34"/>
      <c r="DK1108" s="34"/>
      <c r="DL1108" s="34"/>
      <c r="DM1108" s="34"/>
      <c r="DN1108" s="34"/>
      <c r="DO1108" s="34"/>
      <c r="DP1108" s="34"/>
    </row>
    <row r="1109" spans="43:120" s="5" customFormat="1" x14ac:dyDescent="0.25">
      <c r="AQ1109" s="34"/>
      <c r="AR1109" s="34"/>
      <c r="AS1109" s="34"/>
      <c r="AT1109" s="34"/>
      <c r="AU1109" s="34"/>
      <c r="AV1109" s="34"/>
      <c r="AW1109" s="34"/>
      <c r="AX1109" s="34"/>
      <c r="AY1109" s="34"/>
      <c r="AZ1109" s="34"/>
      <c r="BA1109" s="34"/>
      <c r="BB1109" s="34"/>
      <c r="BC1109" s="34"/>
      <c r="BD1109" s="34"/>
      <c r="BE1109" s="34"/>
      <c r="BF1109" s="34"/>
      <c r="BG1109" s="34"/>
      <c r="BH1109" s="34"/>
      <c r="BI1109" s="34"/>
      <c r="BJ1109" s="34"/>
      <c r="BK1109" s="34"/>
      <c r="BL1109" s="34"/>
      <c r="BM1109" s="34"/>
      <c r="BN1109" s="34"/>
      <c r="BO1109" s="34"/>
      <c r="BP1109" s="34"/>
      <c r="BQ1109" s="34"/>
      <c r="BR1109" s="34"/>
      <c r="BS1109" s="34"/>
      <c r="BT1109" s="34"/>
      <c r="BU1109" s="34"/>
      <c r="BV1109" s="34"/>
      <c r="BW1109" s="34"/>
      <c r="BX1109" s="34"/>
      <c r="BY1109" s="34"/>
      <c r="BZ1109" s="34"/>
      <c r="CA1109" s="34"/>
      <c r="CB1109" s="34"/>
      <c r="CC1109" s="34"/>
      <c r="CD1109" s="34"/>
      <c r="CE1109" s="34"/>
      <c r="CF1109" s="34"/>
      <c r="CG1109" s="34"/>
      <c r="CH1109" s="34"/>
      <c r="CI1109" s="34"/>
      <c r="CJ1109" s="34"/>
      <c r="CK1109" s="34"/>
      <c r="CL1109" s="34"/>
      <c r="CM1109" s="34"/>
      <c r="CN1109" s="34"/>
      <c r="CO1109" s="34"/>
      <c r="CP1109" s="34"/>
      <c r="CQ1109" s="34"/>
      <c r="CR1109" s="34"/>
      <c r="CS1109" s="34"/>
      <c r="CT1109" s="34"/>
      <c r="CU1109" s="34"/>
      <c r="CV1109" s="34"/>
      <c r="CW1109" s="34"/>
      <c r="CX1109" s="34"/>
      <c r="CY1109" s="34"/>
      <c r="CZ1109" s="34"/>
      <c r="DA1109" s="34"/>
      <c r="DB1109" s="34"/>
      <c r="DC1109" s="34"/>
      <c r="DD1109" s="34"/>
      <c r="DE1109" s="34"/>
      <c r="DF1109" s="34"/>
      <c r="DG1109" s="34"/>
      <c r="DH1109" s="34"/>
      <c r="DI1109" s="34"/>
      <c r="DJ1109" s="34"/>
      <c r="DK1109" s="34"/>
      <c r="DL1109" s="34"/>
      <c r="DM1109" s="34"/>
      <c r="DN1109" s="34"/>
      <c r="DO1109" s="34"/>
      <c r="DP1109" s="34"/>
    </row>
    <row r="1110" spans="43:120" s="5" customFormat="1" x14ac:dyDescent="0.25">
      <c r="AQ1110" s="34"/>
      <c r="AR1110" s="34"/>
      <c r="AS1110" s="34"/>
      <c r="AT1110" s="34"/>
      <c r="AU1110" s="34"/>
      <c r="AV1110" s="34"/>
      <c r="AW1110" s="34"/>
      <c r="AX1110" s="34"/>
      <c r="AY1110" s="34"/>
      <c r="AZ1110" s="34"/>
      <c r="BA1110" s="34"/>
      <c r="BB1110" s="34"/>
      <c r="BC1110" s="34"/>
      <c r="BD1110" s="34"/>
      <c r="BE1110" s="34"/>
      <c r="BF1110" s="34"/>
      <c r="BG1110" s="34"/>
      <c r="BH1110" s="34"/>
      <c r="BI1110" s="34"/>
      <c r="BJ1110" s="34"/>
      <c r="BK1110" s="34"/>
      <c r="BL1110" s="34"/>
      <c r="BM1110" s="34"/>
      <c r="BN1110" s="34"/>
      <c r="BO1110" s="34"/>
      <c r="BP1110" s="34"/>
      <c r="BQ1110" s="34"/>
      <c r="BR1110" s="34"/>
      <c r="BS1110" s="34"/>
      <c r="BT1110" s="34"/>
      <c r="BU1110" s="34"/>
      <c r="BV1110" s="34"/>
      <c r="BW1110" s="34"/>
      <c r="BX1110" s="34"/>
      <c r="BY1110" s="34"/>
      <c r="BZ1110" s="34"/>
      <c r="CA1110" s="34"/>
      <c r="CB1110" s="34"/>
      <c r="CC1110" s="34"/>
      <c r="CD1110" s="34"/>
      <c r="CE1110" s="34"/>
      <c r="CF1110" s="34"/>
      <c r="CG1110" s="34"/>
      <c r="CH1110" s="34"/>
      <c r="CI1110" s="34"/>
      <c r="CJ1110" s="34"/>
      <c r="CK1110" s="34"/>
      <c r="CL1110" s="34"/>
      <c r="CM1110" s="34"/>
      <c r="CN1110" s="34"/>
      <c r="CO1110" s="34"/>
      <c r="CP1110" s="34"/>
      <c r="CQ1110" s="34"/>
      <c r="CR1110" s="34"/>
      <c r="CS1110" s="34"/>
      <c r="CT1110" s="34"/>
      <c r="CU1110" s="34"/>
      <c r="CV1110" s="34"/>
      <c r="CW1110" s="34"/>
      <c r="CX1110" s="34"/>
      <c r="CY1110" s="34"/>
      <c r="CZ1110" s="34"/>
      <c r="DA1110" s="34"/>
      <c r="DB1110" s="34"/>
      <c r="DC1110" s="34"/>
      <c r="DD1110" s="34"/>
      <c r="DE1110" s="34"/>
      <c r="DF1110" s="34"/>
      <c r="DG1110" s="34"/>
      <c r="DH1110" s="34"/>
      <c r="DI1110" s="34"/>
      <c r="DJ1110" s="34"/>
      <c r="DK1110" s="34"/>
      <c r="DL1110" s="34"/>
      <c r="DM1110" s="34"/>
      <c r="DN1110" s="34"/>
      <c r="DO1110" s="34"/>
      <c r="DP1110" s="34"/>
    </row>
    <row r="1111" spans="43:120" s="5" customFormat="1" x14ac:dyDescent="0.25">
      <c r="AQ1111" s="34"/>
      <c r="AR1111" s="34"/>
      <c r="AS1111" s="34"/>
      <c r="AT1111" s="34"/>
      <c r="AU1111" s="34"/>
      <c r="AV1111" s="34"/>
      <c r="AW1111" s="34"/>
      <c r="AX1111" s="34"/>
      <c r="AY1111" s="34"/>
      <c r="AZ1111" s="34"/>
      <c r="BA1111" s="34"/>
      <c r="BB1111" s="34"/>
      <c r="BC1111" s="34"/>
      <c r="BD1111" s="34"/>
      <c r="BE1111" s="34"/>
      <c r="BF1111" s="34"/>
      <c r="BG1111" s="34"/>
      <c r="BH1111" s="34"/>
      <c r="BI1111" s="34"/>
      <c r="BJ1111" s="34"/>
      <c r="BK1111" s="34"/>
      <c r="BL1111" s="34"/>
      <c r="BM1111" s="34"/>
      <c r="BN1111" s="34"/>
      <c r="BO1111" s="34"/>
      <c r="BP1111" s="34"/>
      <c r="BQ1111" s="34"/>
      <c r="BR1111" s="34"/>
      <c r="BS1111" s="34"/>
      <c r="BT1111" s="34"/>
      <c r="BU1111" s="34"/>
      <c r="BV1111" s="34"/>
      <c r="BW1111" s="34"/>
      <c r="BX1111" s="34"/>
      <c r="BY1111" s="34"/>
      <c r="BZ1111" s="34"/>
      <c r="CA1111" s="34"/>
      <c r="CB1111" s="34"/>
      <c r="CC1111" s="34"/>
      <c r="CD1111" s="34"/>
      <c r="CE1111" s="34"/>
      <c r="CF1111" s="34"/>
      <c r="CG1111" s="34"/>
      <c r="CH1111" s="34"/>
      <c r="CI1111" s="34"/>
      <c r="CJ1111" s="34"/>
      <c r="CK1111" s="34"/>
      <c r="CL1111" s="34"/>
      <c r="CM1111" s="34"/>
      <c r="CN1111" s="34"/>
      <c r="CO1111" s="34"/>
      <c r="CP1111" s="34"/>
      <c r="CQ1111" s="34"/>
      <c r="CR1111" s="34"/>
      <c r="CS1111" s="34"/>
      <c r="CT1111" s="34"/>
      <c r="CU1111" s="34"/>
      <c r="CV1111" s="34"/>
      <c r="CW1111" s="34"/>
      <c r="CX1111" s="34"/>
      <c r="CY1111" s="34"/>
      <c r="CZ1111" s="34"/>
      <c r="DA1111" s="34"/>
      <c r="DB1111" s="34"/>
      <c r="DC1111" s="34"/>
      <c r="DD1111" s="34"/>
      <c r="DE1111" s="34"/>
      <c r="DF1111" s="34"/>
      <c r="DG1111" s="34"/>
      <c r="DH1111" s="34"/>
      <c r="DI1111" s="34"/>
      <c r="DJ1111" s="34"/>
      <c r="DK1111" s="34"/>
      <c r="DL1111" s="34"/>
      <c r="DM1111" s="34"/>
      <c r="DN1111" s="34"/>
      <c r="DO1111" s="34"/>
      <c r="DP1111" s="34"/>
    </row>
    <row r="1112" spans="43:120" s="5" customFormat="1" x14ac:dyDescent="0.25">
      <c r="AQ1112" s="34"/>
      <c r="AR1112" s="34"/>
      <c r="AS1112" s="34"/>
      <c r="AT1112" s="34"/>
      <c r="AU1112" s="34"/>
      <c r="AV1112" s="34"/>
      <c r="AW1112" s="34"/>
      <c r="AX1112" s="34"/>
      <c r="AY1112" s="34"/>
      <c r="AZ1112" s="34"/>
      <c r="BA1112" s="34"/>
      <c r="BB1112" s="34"/>
      <c r="BC1112" s="34"/>
      <c r="BD1112" s="34"/>
      <c r="BE1112" s="34"/>
      <c r="BF1112" s="34"/>
      <c r="BG1112" s="34"/>
      <c r="BH1112" s="34"/>
      <c r="BI1112" s="34"/>
      <c r="BJ1112" s="34"/>
      <c r="BK1112" s="34"/>
      <c r="BL1112" s="34"/>
      <c r="BM1112" s="34"/>
      <c r="BN1112" s="34"/>
      <c r="BO1112" s="34"/>
      <c r="BP1112" s="34"/>
      <c r="BQ1112" s="34"/>
      <c r="BR1112" s="34"/>
      <c r="BS1112" s="34"/>
      <c r="BT1112" s="34"/>
      <c r="BU1112" s="34"/>
      <c r="BV1112" s="34"/>
      <c r="BW1112" s="34"/>
      <c r="BX1112" s="34"/>
      <c r="BY1112" s="34"/>
      <c r="BZ1112" s="34"/>
      <c r="CA1112" s="34"/>
      <c r="CB1112" s="34"/>
      <c r="CC1112" s="34"/>
      <c r="CD1112" s="34"/>
      <c r="CE1112" s="34"/>
      <c r="CF1112" s="34"/>
      <c r="CG1112" s="34"/>
      <c r="CH1112" s="34"/>
      <c r="CI1112" s="34"/>
      <c r="CJ1112" s="34"/>
      <c r="CK1112" s="34"/>
      <c r="CL1112" s="34"/>
      <c r="CM1112" s="34"/>
      <c r="CN1112" s="34"/>
      <c r="CO1112" s="34"/>
      <c r="CP1112" s="34"/>
      <c r="CQ1112" s="34"/>
      <c r="CR1112" s="34"/>
      <c r="CS1112" s="34"/>
      <c r="CT1112" s="34"/>
      <c r="CU1112" s="34"/>
      <c r="CV1112" s="34"/>
      <c r="CW1112" s="34"/>
      <c r="CX1112" s="34"/>
      <c r="CY1112" s="34"/>
      <c r="CZ1112" s="34"/>
      <c r="DA1112" s="34"/>
      <c r="DB1112" s="34"/>
      <c r="DC1112" s="34"/>
      <c r="DD1112" s="34"/>
      <c r="DE1112" s="34"/>
      <c r="DF1112" s="34"/>
      <c r="DG1112" s="34"/>
      <c r="DH1112" s="34"/>
      <c r="DI1112" s="34"/>
      <c r="DJ1112" s="34"/>
      <c r="DK1112" s="34"/>
      <c r="DL1112" s="34"/>
      <c r="DM1112" s="34"/>
      <c r="DN1112" s="34"/>
      <c r="DO1112" s="34"/>
      <c r="DP1112" s="34"/>
    </row>
    <row r="1113" spans="43:120" s="5" customFormat="1" x14ac:dyDescent="0.25">
      <c r="AQ1113" s="34"/>
      <c r="AR1113" s="34"/>
      <c r="AS1113" s="34"/>
      <c r="AT1113" s="34"/>
      <c r="AU1113" s="34"/>
      <c r="AV1113" s="34"/>
      <c r="AW1113" s="34"/>
      <c r="AX1113" s="34"/>
      <c r="AY1113" s="34"/>
      <c r="AZ1113" s="34"/>
      <c r="BA1113" s="34"/>
      <c r="BB1113" s="34"/>
      <c r="BC1113" s="34"/>
      <c r="BD1113" s="34"/>
      <c r="BE1113" s="34"/>
      <c r="BF1113" s="34"/>
      <c r="BG1113" s="34"/>
      <c r="BH1113" s="34"/>
      <c r="BI1113" s="34"/>
      <c r="BJ1113" s="34"/>
      <c r="BK1113" s="34"/>
      <c r="BL1113" s="34"/>
      <c r="BM1113" s="34"/>
      <c r="BN1113" s="34"/>
      <c r="BO1113" s="34"/>
      <c r="BP1113" s="34"/>
      <c r="BQ1113" s="34"/>
      <c r="BR1113" s="34"/>
      <c r="BS1113" s="34"/>
      <c r="BT1113" s="34"/>
      <c r="BU1113" s="34"/>
      <c r="BV1113" s="34"/>
      <c r="BW1113" s="34"/>
      <c r="BX1113" s="34"/>
      <c r="BY1113" s="34"/>
      <c r="BZ1113" s="34"/>
      <c r="CA1113" s="34"/>
      <c r="CB1113" s="34"/>
      <c r="CC1113" s="34"/>
      <c r="CD1113" s="34"/>
      <c r="CE1113" s="34"/>
      <c r="CF1113" s="34"/>
      <c r="CG1113" s="34"/>
      <c r="CH1113" s="34"/>
      <c r="CI1113" s="34"/>
      <c r="CJ1113" s="34"/>
      <c r="CK1113" s="34"/>
      <c r="CL1113" s="34"/>
      <c r="CM1113" s="34"/>
      <c r="CN1113" s="34"/>
      <c r="CO1113" s="34"/>
      <c r="CP1113" s="34"/>
      <c r="CQ1113" s="34"/>
      <c r="CR1113" s="34"/>
      <c r="CS1113" s="34"/>
      <c r="CT1113" s="34"/>
      <c r="CU1113" s="34"/>
      <c r="CV1113" s="34"/>
      <c r="CW1113" s="34"/>
      <c r="CX1113" s="34"/>
      <c r="CY1113" s="34"/>
      <c r="CZ1113" s="34"/>
      <c r="DA1113" s="34"/>
      <c r="DB1113" s="34"/>
      <c r="DC1113" s="34"/>
      <c r="DD1113" s="34"/>
      <c r="DE1113" s="34"/>
      <c r="DF1113" s="34"/>
      <c r="DG1113" s="34"/>
      <c r="DH1113" s="34"/>
      <c r="DI1113" s="34"/>
      <c r="DJ1113" s="34"/>
      <c r="DK1113" s="34"/>
      <c r="DL1113" s="34"/>
      <c r="DM1113" s="34"/>
      <c r="DN1113" s="34"/>
      <c r="DO1113" s="34"/>
      <c r="DP1113" s="34"/>
    </row>
    <row r="1114" spans="43:120" s="5" customFormat="1" x14ac:dyDescent="0.25">
      <c r="AQ1114" s="34"/>
      <c r="AR1114" s="34"/>
      <c r="AS1114" s="34"/>
      <c r="AT1114" s="34"/>
      <c r="AU1114" s="34"/>
      <c r="AV1114" s="34"/>
      <c r="AW1114" s="34"/>
      <c r="AX1114" s="34"/>
      <c r="AY1114" s="34"/>
      <c r="AZ1114" s="34"/>
      <c r="BA1114" s="34"/>
      <c r="BB1114" s="34"/>
      <c r="BC1114" s="34"/>
      <c r="BD1114" s="34"/>
      <c r="BE1114" s="34"/>
      <c r="BF1114" s="34"/>
      <c r="BG1114" s="34"/>
      <c r="BH1114" s="34"/>
      <c r="BI1114" s="34"/>
      <c r="BJ1114" s="34"/>
      <c r="BK1114" s="34"/>
      <c r="BL1114" s="34"/>
      <c r="BM1114" s="34"/>
      <c r="BN1114" s="34"/>
      <c r="BO1114" s="34"/>
      <c r="BP1114" s="34"/>
      <c r="BQ1114" s="34"/>
      <c r="BR1114" s="34"/>
      <c r="BS1114" s="34"/>
      <c r="BT1114" s="34"/>
      <c r="BU1114" s="34"/>
      <c r="BV1114" s="34"/>
      <c r="BW1114" s="34"/>
      <c r="BX1114" s="34"/>
      <c r="BY1114" s="34"/>
      <c r="BZ1114" s="34"/>
      <c r="CA1114" s="34"/>
      <c r="CB1114" s="34"/>
      <c r="CC1114" s="34"/>
      <c r="CD1114" s="34"/>
      <c r="CE1114" s="34"/>
      <c r="CF1114" s="34"/>
      <c r="CG1114" s="34"/>
      <c r="CH1114" s="34"/>
      <c r="CI1114" s="34"/>
      <c r="CJ1114" s="34"/>
      <c r="CK1114" s="34"/>
      <c r="CL1114" s="34"/>
      <c r="CM1114" s="34"/>
      <c r="CN1114" s="34"/>
      <c r="CO1114" s="34"/>
      <c r="CP1114" s="34"/>
      <c r="CQ1114" s="34"/>
      <c r="CR1114" s="34"/>
      <c r="CS1114" s="34"/>
      <c r="CT1114" s="34"/>
      <c r="CU1114" s="34"/>
      <c r="CV1114" s="34"/>
      <c r="CW1114" s="34"/>
      <c r="CX1114" s="34"/>
      <c r="CY1114" s="34"/>
      <c r="CZ1114" s="34"/>
      <c r="DA1114" s="34"/>
      <c r="DB1114" s="34"/>
      <c r="DC1114" s="34"/>
      <c r="DD1114" s="34"/>
      <c r="DE1114" s="34"/>
      <c r="DF1114" s="34"/>
      <c r="DG1114" s="34"/>
      <c r="DH1114" s="34"/>
      <c r="DI1114" s="34"/>
      <c r="DJ1114" s="34"/>
      <c r="DK1114" s="34"/>
      <c r="DL1114" s="34"/>
      <c r="DM1114" s="34"/>
      <c r="DN1114" s="34"/>
      <c r="DO1114" s="34"/>
      <c r="DP1114" s="34"/>
    </row>
    <row r="1115" spans="43:120" s="5" customFormat="1" x14ac:dyDescent="0.25">
      <c r="AQ1115" s="34"/>
      <c r="AR1115" s="34"/>
      <c r="AS1115" s="34"/>
      <c r="AT1115" s="34"/>
      <c r="AU1115" s="34"/>
      <c r="AV1115" s="34"/>
      <c r="AW1115" s="34"/>
      <c r="AX1115" s="34"/>
      <c r="AY1115" s="34"/>
      <c r="AZ1115" s="34"/>
      <c r="BA1115" s="34"/>
      <c r="BB1115" s="34"/>
      <c r="BC1115" s="34"/>
      <c r="BD1115" s="34"/>
      <c r="BE1115" s="34"/>
      <c r="BF1115" s="34"/>
      <c r="BG1115" s="34"/>
      <c r="BH1115" s="34"/>
      <c r="BI1115" s="34"/>
      <c r="BJ1115" s="34"/>
      <c r="BK1115" s="34"/>
      <c r="BL1115" s="34"/>
      <c r="BM1115" s="34"/>
      <c r="BN1115" s="34"/>
      <c r="BO1115" s="34"/>
      <c r="BP1115" s="34"/>
      <c r="BQ1115" s="34"/>
      <c r="BR1115" s="34"/>
      <c r="BS1115" s="34"/>
      <c r="BT1115" s="34"/>
      <c r="BU1115" s="34"/>
      <c r="BV1115" s="34"/>
      <c r="BW1115" s="34"/>
      <c r="BX1115" s="34"/>
      <c r="BY1115" s="34"/>
      <c r="BZ1115" s="34"/>
      <c r="CA1115" s="34"/>
      <c r="CB1115" s="34"/>
      <c r="CC1115" s="34"/>
      <c r="CD1115" s="34"/>
      <c r="CE1115" s="34"/>
      <c r="CF1115" s="34"/>
      <c r="CG1115" s="34"/>
      <c r="CH1115" s="34"/>
      <c r="CI1115" s="34"/>
      <c r="CJ1115" s="34"/>
      <c r="CK1115" s="34"/>
      <c r="CL1115" s="34"/>
      <c r="CM1115" s="34"/>
      <c r="CN1115" s="34"/>
      <c r="CO1115" s="34"/>
      <c r="CP1115" s="34"/>
      <c r="CQ1115" s="34"/>
      <c r="CR1115" s="34"/>
      <c r="CS1115" s="34"/>
      <c r="CT1115" s="34"/>
      <c r="CU1115" s="34"/>
      <c r="CV1115" s="34"/>
      <c r="CW1115" s="34"/>
      <c r="CX1115" s="34"/>
      <c r="CY1115" s="34"/>
      <c r="CZ1115" s="34"/>
      <c r="DA1115" s="34"/>
      <c r="DB1115" s="34"/>
      <c r="DC1115" s="34"/>
      <c r="DD1115" s="34"/>
      <c r="DE1115" s="34"/>
      <c r="DF1115" s="34"/>
      <c r="DG1115" s="34"/>
      <c r="DH1115" s="34"/>
      <c r="DI1115" s="34"/>
      <c r="DJ1115" s="34"/>
      <c r="DK1115" s="34"/>
      <c r="DL1115" s="34"/>
      <c r="DM1115" s="34"/>
      <c r="DN1115" s="34"/>
      <c r="DO1115" s="34"/>
      <c r="DP1115" s="34"/>
    </row>
    <row r="1116" spans="43:120" s="5" customFormat="1" x14ac:dyDescent="0.25">
      <c r="AQ1116" s="34"/>
      <c r="AR1116" s="34"/>
      <c r="AS1116" s="34"/>
      <c r="AT1116" s="34"/>
      <c r="AU1116" s="34"/>
      <c r="AV1116" s="34"/>
      <c r="AW1116" s="34"/>
      <c r="AX1116" s="34"/>
      <c r="AY1116" s="34"/>
      <c r="AZ1116" s="34"/>
      <c r="BA1116" s="34"/>
      <c r="BB1116" s="34"/>
      <c r="BC1116" s="34"/>
      <c r="BD1116" s="34"/>
      <c r="BE1116" s="34"/>
      <c r="BF1116" s="34"/>
      <c r="BG1116" s="34"/>
      <c r="BH1116" s="34"/>
      <c r="BI1116" s="34"/>
      <c r="BJ1116" s="34"/>
      <c r="BK1116" s="34"/>
      <c r="BL1116" s="34"/>
      <c r="BM1116" s="34"/>
      <c r="BN1116" s="34"/>
      <c r="BO1116" s="34"/>
      <c r="BP1116" s="34"/>
      <c r="BQ1116" s="34"/>
      <c r="BR1116" s="34"/>
      <c r="BS1116" s="34"/>
      <c r="BT1116" s="34"/>
      <c r="BU1116" s="34"/>
      <c r="BV1116" s="34"/>
      <c r="BW1116" s="34"/>
      <c r="BX1116" s="34"/>
      <c r="BY1116" s="34"/>
      <c r="BZ1116" s="34"/>
      <c r="CA1116" s="34"/>
      <c r="CB1116" s="34"/>
      <c r="CC1116" s="34"/>
      <c r="CD1116" s="34"/>
      <c r="CE1116" s="34"/>
      <c r="CF1116" s="34"/>
      <c r="CG1116" s="34"/>
      <c r="CH1116" s="34"/>
      <c r="CI1116" s="34"/>
      <c r="CJ1116" s="34"/>
      <c r="CK1116" s="34"/>
      <c r="CL1116" s="34"/>
      <c r="CM1116" s="34"/>
      <c r="CN1116" s="34"/>
      <c r="CO1116" s="34"/>
      <c r="CP1116" s="34"/>
      <c r="CQ1116" s="34"/>
      <c r="CR1116" s="34"/>
      <c r="CS1116" s="34"/>
      <c r="CT1116" s="34"/>
      <c r="CU1116" s="34"/>
      <c r="CV1116" s="34"/>
      <c r="CW1116" s="34"/>
      <c r="CX1116" s="34"/>
      <c r="CY1116" s="34"/>
      <c r="CZ1116" s="34"/>
      <c r="DA1116" s="34"/>
      <c r="DB1116" s="34"/>
      <c r="DC1116" s="34"/>
      <c r="DD1116" s="34"/>
      <c r="DE1116" s="34"/>
      <c r="DF1116" s="34"/>
      <c r="DG1116" s="34"/>
      <c r="DH1116" s="34"/>
      <c r="DI1116" s="34"/>
      <c r="DJ1116" s="34"/>
      <c r="DK1116" s="34"/>
      <c r="DL1116" s="34"/>
      <c r="DM1116" s="34"/>
      <c r="DN1116" s="34"/>
      <c r="DO1116" s="34"/>
      <c r="DP1116" s="34"/>
    </row>
    <row r="1117" spans="43:120" s="5" customFormat="1" x14ac:dyDescent="0.25">
      <c r="AQ1117" s="34"/>
      <c r="AR1117" s="34"/>
      <c r="AS1117" s="34"/>
      <c r="AT1117" s="34"/>
      <c r="AU1117" s="34"/>
      <c r="AV1117" s="34"/>
      <c r="AW1117" s="34"/>
      <c r="AX1117" s="34"/>
      <c r="AY1117" s="34"/>
      <c r="AZ1117" s="34"/>
      <c r="BA1117" s="34"/>
      <c r="BB1117" s="34"/>
      <c r="BC1117" s="34"/>
      <c r="BD1117" s="34"/>
      <c r="BE1117" s="34"/>
      <c r="BF1117" s="34"/>
      <c r="BG1117" s="34"/>
      <c r="BH1117" s="34"/>
      <c r="BI1117" s="34"/>
      <c r="BJ1117" s="34"/>
      <c r="BK1117" s="34"/>
      <c r="BL1117" s="34"/>
      <c r="BM1117" s="34"/>
      <c r="BN1117" s="34"/>
      <c r="BO1117" s="34"/>
      <c r="BP1117" s="34"/>
      <c r="BQ1117" s="34"/>
      <c r="BR1117" s="34"/>
      <c r="BS1117" s="34"/>
      <c r="BT1117" s="34"/>
      <c r="BU1117" s="34"/>
      <c r="BV1117" s="34"/>
      <c r="BW1117" s="34"/>
      <c r="BX1117" s="34"/>
      <c r="BY1117" s="34"/>
      <c r="BZ1117" s="34"/>
      <c r="CA1117" s="34"/>
      <c r="CB1117" s="34"/>
      <c r="CC1117" s="34"/>
      <c r="CD1117" s="34"/>
      <c r="CE1117" s="34"/>
      <c r="CF1117" s="34"/>
      <c r="CG1117" s="34"/>
      <c r="CH1117" s="34"/>
      <c r="CI1117" s="34"/>
      <c r="CJ1117" s="34"/>
      <c r="CK1117" s="34"/>
      <c r="CL1117" s="34"/>
      <c r="CM1117" s="34"/>
      <c r="CN1117" s="34"/>
      <c r="CO1117" s="34"/>
      <c r="CP1117" s="34"/>
      <c r="CQ1117" s="34"/>
      <c r="CR1117" s="34"/>
      <c r="CS1117" s="34"/>
      <c r="CT1117" s="34"/>
      <c r="CU1117" s="34"/>
      <c r="CV1117" s="34"/>
      <c r="CW1117" s="34"/>
      <c r="CX1117" s="34"/>
      <c r="CY1117" s="34"/>
      <c r="CZ1117" s="34"/>
      <c r="DA1117" s="34"/>
      <c r="DB1117" s="34"/>
      <c r="DC1117" s="34"/>
      <c r="DD1117" s="34"/>
      <c r="DE1117" s="34"/>
      <c r="DF1117" s="34"/>
      <c r="DG1117" s="34"/>
      <c r="DH1117" s="34"/>
      <c r="DI1117" s="34"/>
      <c r="DJ1117" s="34"/>
      <c r="DK1117" s="34"/>
      <c r="DL1117" s="34"/>
      <c r="DM1117" s="34"/>
      <c r="DN1117" s="34"/>
      <c r="DO1117" s="34"/>
      <c r="DP1117" s="34"/>
    </row>
    <row r="1118" spans="43:120" s="5" customFormat="1" x14ac:dyDescent="0.25">
      <c r="AQ1118" s="34"/>
      <c r="AR1118" s="34"/>
      <c r="AS1118" s="34"/>
      <c r="AT1118" s="34"/>
      <c r="AU1118" s="34"/>
      <c r="AV1118" s="34"/>
      <c r="AW1118" s="34"/>
      <c r="AX1118" s="34"/>
      <c r="AY1118" s="34"/>
      <c r="AZ1118" s="34"/>
      <c r="BA1118" s="34"/>
      <c r="BB1118" s="34"/>
      <c r="BC1118" s="34"/>
      <c r="BD1118" s="34"/>
      <c r="BE1118" s="34"/>
      <c r="BF1118" s="34"/>
      <c r="BG1118" s="34"/>
      <c r="BH1118" s="34"/>
      <c r="BI1118" s="34"/>
      <c r="BJ1118" s="34"/>
      <c r="BK1118" s="34"/>
      <c r="BL1118" s="34"/>
      <c r="BM1118" s="34"/>
      <c r="BN1118" s="34"/>
      <c r="BO1118" s="34"/>
      <c r="BP1118" s="34"/>
      <c r="BQ1118" s="34"/>
      <c r="BR1118" s="34"/>
      <c r="BS1118" s="34"/>
      <c r="BT1118" s="34"/>
      <c r="BU1118" s="34"/>
      <c r="BV1118" s="34"/>
      <c r="BW1118" s="34"/>
      <c r="BX1118" s="34"/>
      <c r="BY1118" s="34"/>
      <c r="BZ1118" s="34"/>
      <c r="CA1118" s="34"/>
      <c r="CB1118" s="34"/>
      <c r="CC1118" s="34"/>
      <c r="CD1118" s="34"/>
      <c r="CE1118" s="34"/>
      <c r="CF1118" s="34"/>
      <c r="CG1118" s="34"/>
      <c r="CH1118" s="34"/>
      <c r="CI1118" s="34"/>
      <c r="CJ1118" s="34"/>
      <c r="CK1118" s="34"/>
      <c r="CL1118" s="34"/>
      <c r="CM1118" s="34"/>
      <c r="CN1118" s="34"/>
      <c r="CO1118" s="34"/>
      <c r="CP1118" s="34"/>
      <c r="CQ1118" s="34"/>
      <c r="CR1118" s="34"/>
      <c r="CS1118" s="34"/>
      <c r="CT1118" s="34"/>
      <c r="CU1118" s="34"/>
      <c r="CV1118" s="34"/>
      <c r="CW1118" s="34"/>
      <c r="CX1118" s="34"/>
      <c r="CY1118" s="34"/>
      <c r="CZ1118" s="34"/>
      <c r="DA1118" s="34"/>
      <c r="DB1118" s="34"/>
      <c r="DC1118" s="34"/>
      <c r="DD1118" s="34"/>
      <c r="DE1118" s="34"/>
      <c r="DF1118" s="34"/>
      <c r="DG1118" s="34"/>
      <c r="DH1118" s="34"/>
      <c r="DI1118" s="34"/>
      <c r="DJ1118" s="34"/>
      <c r="DK1118" s="34"/>
      <c r="DL1118" s="34"/>
      <c r="DM1118" s="34"/>
      <c r="DN1118" s="34"/>
      <c r="DO1118" s="34"/>
      <c r="DP1118" s="34"/>
    </row>
    <row r="1119" spans="43:120" s="5" customFormat="1" x14ac:dyDescent="0.25">
      <c r="AQ1119" s="34"/>
      <c r="AR1119" s="34"/>
      <c r="AS1119" s="34"/>
      <c r="AT1119" s="34"/>
      <c r="AU1119" s="34"/>
      <c r="AV1119" s="34"/>
      <c r="AW1119" s="34"/>
      <c r="AX1119" s="34"/>
      <c r="AY1119" s="34"/>
      <c r="AZ1119" s="34"/>
      <c r="BA1119" s="34"/>
      <c r="BB1119" s="34"/>
      <c r="BC1119" s="34"/>
      <c r="BD1119" s="34"/>
      <c r="BE1119" s="34"/>
      <c r="BF1119" s="34"/>
      <c r="BG1119" s="34"/>
      <c r="BH1119" s="34"/>
      <c r="BI1119" s="34"/>
      <c r="BJ1119" s="34"/>
      <c r="BK1119" s="34"/>
      <c r="BL1119" s="34"/>
      <c r="BM1119" s="34"/>
      <c r="BN1119" s="34"/>
      <c r="BO1119" s="34"/>
      <c r="BP1119" s="34"/>
      <c r="BQ1119" s="34"/>
      <c r="BR1119" s="34"/>
      <c r="BS1119" s="34"/>
      <c r="BT1119" s="34"/>
      <c r="BU1119" s="34"/>
      <c r="BV1119" s="34"/>
      <c r="BW1119" s="34"/>
      <c r="BX1119" s="34"/>
      <c r="BY1119" s="34"/>
      <c r="BZ1119" s="34"/>
      <c r="CA1119" s="34"/>
      <c r="CB1119" s="34"/>
      <c r="CC1119" s="34"/>
      <c r="CD1119" s="34"/>
      <c r="CE1119" s="34"/>
      <c r="CF1119" s="34"/>
      <c r="CG1119" s="34"/>
      <c r="CH1119" s="34"/>
      <c r="CI1119" s="34"/>
      <c r="CJ1119" s="34"/>
      <c r="CK1119" s="34"/>
      <c r="CL1119" s="34"/>
      <c r="CM1119" s="34"/>
      <c r="CN1119" s="34"/>
      <c r="CO1119" s="34"/>
      <c r="CP1119" s="34"/>
      <c r="CQ1119" s="34"/>
      <c r="CR1119" s="34"/>
      <c r="CS1119" s="34"/>
      <c r="CT1119" s="34"/>
      <c r="CU1119" s="34"/>
      <c r="CV1119" s="34"/>
      <c r="CW1119" s="34"/>
      <c r="CX1119" s="34"/>
      <c r="CY1119" s="34"/>
      <c r="CZ1119" s="34"/>
      <c r="DA1119" s="34"/>
      <c r="DB1119" s="34"/>
      <c r="DC1119" s="34"/>
      <c r="DD1119" s="34"/>
      <c r="DE1119" s="34"/>
      <c r="DF1119" s="34"/>
      <c r="DG1119" s="34"/>
      <c r="DH1119" s="34"/>
      <c r="DI1119" s="34"/>
      <c r="DJ1119" s="34"/>
      <c r="DK1119" s="34"/>
      <c r="DL1119" s="34"/>
      <c r="DM1119" s="34"/>
      <c r="DN1119" s="34"/>
      <c r="DO1119" s="34"/>
      <c r="DP1119" s="34"/>
    </row>
    <row r="1120" spans="43:120" s="5" customFormat="1" x14ac:dyDescent="0.25">
      <c r="AQ1120" s="34"/>
      <c r="AR1120" s="34"/>
      <c r="AS1120" s="34"/>
      <c r="AT1120" s="34"/>
      <c r="AU1120" s="34"/>
      <c r="AV1120" s="34"/>
      <c r="AW1120" s="34"/>
      <c r="AX1120" s="34"/>
      <c r="AY1120" s="34"/>
      <c r="AZ1120" s="34"/>
      <c r="BA1120" s="34"/>
      <c r="BB1120" s="34"/>
      <c r="BC1120" s="34"/>
      <c r="BD1120" s="34"/>
      <c r="BE1120" s="34"/>
      <c r="BF1120" s="34"/>
      <c r="BG1120" s="34"/>
      <c r="BH1120" s="34"/>
      <c r="BI1120" s="34"/>
      <c r="BJ1120" s="34"/>
      <c r="BK1120" s="34"/>
      <c r="BL1120" s="34"/>
      <c r="BM1120" s="34"/>
      <c r="BN1120" s="34"/>
      <c r="BO1120" s="34"/>
      <c r="BP1120" s="34"/>
      <c r="BQ1120" s="34"/>
      <c r="BR1120" s="34"/>
      <c r="BS1120" s="34"/>
      <c r="BT1120" s="34"/>
      <c r="BU1120" s="34"/>
      <c r="BV1120" s="34"/>
      <c r="BW1120" s="34"/>
      <c r="BX1120" s="34"/>
      <c r="BY1120" s="34"/>
      <c r="BZ1120" s="34"/>
      <c r="CA1120" s="34"/>
      <c r="CB1120" s="34"/>
      <c r="CC1120" s="34"/>
      <c r="CD1120" s="34"/>
      <c r="CE1120" s="34"/>
      <c r="CF1120" s="34"/>
      <c r="CG1120" s="34"/>
      <c r="CH1120" s="34"/>
      <c r="CI1120" s="34"/>
      <c r="CJ1120" s="34"/>
      <c r="CK1120" s="34"/>
      <c r="CL1120" s="34"/>
      <c r="CM1120" s="34"/>
      <c r="CN1120" s="34"/>
      <c r="CO1120" s="34"/>
      <c r="CP1120" s="34"/>
      <c r="CQ1120" s="34"/>
      <c r="CR1120" s="34"/>
      <c r="CS1120" s="34"/>
      <c r="CT1120" s="34"/>
      <c r="CU1120" s="34"/>
      <c r="CV1120" s="34"/>
      <c r="CW1120" s="34"/>
      <c r="CX1120" s="34"/>
      <c r="CY1120" s="34"/>
      <c r="CZ1120" s="34"/>
      <c r="DA1120" s="34"/>
      <c r="DB1120" s="34"/>
      <c r="DC1120" s="34"/>
      <c r="DD1120" s="34"/>
      <c r="DE1120" s="34"/>
      <c r="DF1120" s="34"/>
      <c r="DG1120" s="34"/>
      <c r="DH1120" s="34"/>
      <c r="DI1120" s="34"/>
      <c r="DJ1120" s="34"/>
      <c r="DK1120" s="34"/>
      <c r="DL1120" s="34"/>
      <c r="DM1120" s="34"/>
      <c r="DN1120" s="34"/>
      <c r="DO1120" s="34"/>
      <c r="DP1120" s="34"/>
    </row>
    <row r="1121" spans="43:120" s="5" customFormat="1" x14ac:dyDescent="0.25">
      <c r="AQ1121" s="34"/>
      <c r="AR1121" s="34"/>
      <c r="AS1121" s="34"/>
      <c r="AT1121" s="34"/>
      <c r="AU1121" s="34"/>
      <c r="AV1121" s="34"/>
      <c r="AW1121" s="34"/>
      <c r="AX1121" s="34"/>
      <c r="AY1121" s="34"/>
      <c r="AZ1121" s="34"/>
      <c r="BA1121" s="34"/>
      <c r="BB1121" s="34"/>
      <c r="BC1121" s="34"/>
      <c r="BD1121" s="34"/>
      <c r="BE1121" s="34"/>
      <c r="BF1121" s="34"/>
      <c r="BG1121" s="34"/>
      <c r="BH1121" s="34"/>
      <c r="BI1121" s="34"/>
      <c r="BJ1121" s="34"/>
      <c r="BK1121" s="34"/>
      <c r="BL1121" s="34"/>
      <c r="BM1121" s="34"/>
      <c r="BN1121" s="34"/>
      <c r="BO1121" s="34"/>
      <c r="BP1121" s="34"/>
      <c r="BQ1121" s="34"/>
      <c r="BR1121" s="34"/>
      <c r="BS1121" s="34"/>
      <c r="BT1121" s="34"/>
      <c r="BU1121" s="34"/>
      <c r="BV1121" s="34"/>
      <c r="BW1121" s="34"/>
      <c r="BX1121" s="34"/>
      <c r="BY1121" s="34"/>
      <c r="BZ1121" s="34"/>
      <c r="CA1121" s="34"/>
      <c r="CB1121" s="34"/>
      <c r="CC1121" s="34"/>
      <c r="CD1121" s="34"/>
      <c r="CE1121" s="34"/>
      <c r="CF1121" s="34"/>
      <c r="CG1121" s="34"/>
      <c r="CH1121" s="34"/>
      <c r="CI1121" s="34"/>
      <c r="CJ1121" s="34"/>
      <c r="CK1121" s="34"/>
      <c r="CL1121" s="34"/>
      <c r="CM1121" s="34"/>
      <c r="CN1121" s="34"/>
      <c r="CO1121" s="34"/>
      <c r="CP1121" s="34"/>
      <c r="CQ1121" s="34"/>
      <c r="CR1121" s="34"/>
      <c r="CS1121" s="34"/>
      <c r="CT1121" s="34"/>
      <c r="CU1121" s="34"/>
      <c r="CV1121" s="34"/>
      <c r="CW1121" s="34"/>
      <c r="CX1121" s="34"/>
      <c r="CY1121" s="34"/>
      <c r="CZ1121" s="34"/>
      <c r="DA1121" s="34"/>
      <c r="DB1121" s="34"/>
      <c r="DC1121" s="34"/>
      <c r="DD1121" s="34"/>
      <c r="DE1121" s="34"/>
      <c r="DF1121" s="34"/>
      <c r="DG1121" s="34"/>
      <c r="DH1121" s="34"/>
      <c r="DI1121" s="34"/>
      <c r="DJ1121" s="34"/>
      <c r="DK1121" s="34"/>
      <c r="DL1121" s="34"/>
      <c r="DM1121" s="34"/>
      <c r="DN1121" s="34"/>
      <c r="DO1121" s="34"/>
      <c r="DP1121" s="34"/>
    </row>
    <row r="1122" spans="43:120" s="5" customFormat="1" x14ac:dyDescent="0.25">
      <c r="AQ1122" s="34"/>
      <c r="AR1122" s="34"/>
      <c r="AS1122" s="34"/>
      <c r="AT1122" s="34"/>
      <c r="AU1122" s="34"/>
      <c r="AV1122" s="34"/>
      <c r="AW1122" s="34"/>
      <c r="AX1122" s="34"/>
      <c r="AY1122" s="34"/>
      <c r="AZ1122" s="34"/>
      <c r="BA1122" s="34"/>
      <c r="BB1122" s="34"/>
      <c r="BC1122" s="34"/>
      <c r="BD1122" s="34"/>
      <c r="BE1122" s="34"/>
      <c r="BF1122" s="34"/>
      <c r="BG1122" s="34"/>
      <c r="BH1122" s="34"/>
      <c r="BI1122" s="34"/>
      <c r="BJ1122" s="34"/>
      <c r="BK1122" s="34"/>
      <c r="BL1122" s="34"/>
      <c r="BM1122" s="34"/>
      <c r="BN1122" s="34"/>
      <c r="BO1122" s="34"/>
      <c r="BP1122" s="34"/>
      <c r="BQ1122" s="34"/>
      <c r="BR1122" s="34"/>
      <c r="BS1122" s="34"/>
      <c r="BT1122" s="34"/>
      <c r="BU1122" s="34"/>
      <c r="BV1122" s="34"/>
      <c r="BW1122" s="34"/>
      <c r="BX1122" s="34"/>
      <c r="BY1122" s="34"/>
      <c r="BZ1122" s="34"/>
      <c r="CA1122" s="34"/>
      <c r="CB1122" s="34"/>
      <c r="CC1122" s="34"/>
      <c r="CD1122" s="34"/>
      <c r="CE1122" s="34"/>
      <c r="CF1122" s="34"/>
      <c r="CG1122" s="34"/>
      <c r="CH1122" s="34"/>
      <c r="CI1122" s="34"/>
      <c r="CJ1122" s="34"/>
      <c r="CK1122" s="34"/>
      <c r="CL1122" s="34"/>
      <c r="CM1122" s="34"/>
      <c r="CN1122" s="34"/>
      <c r="CO1122" s="34"/>
      <c r="CP1122" s="34"/>
      <c r="CQ1122" s="34"/>
      <c r="CR1122" s="34"/>
      <c r="CS1122" s="34"/>
      <c r="CT1122" s="34"/>
      <c r="CU1122" s="34"/>
      <c r="CV1122" s="34"/>
      <c r="CW1122" s="34"/>
      <c r="CX1122" s="34"/>
      <c r="CY1122" s="34"/>
      <c r="CZ1122" s="34"/>
      <c r="DA1122" s="34"/>
      <c r="DB1122" s="34"/>
      <c r="DC1122" s="34"/>
      <c r="DD1122" s="34"/>
      <c r="DE1122" s="34"/>
      <c r="DF1122" s="34"/>
      <c r="DG1122" s="34"/>
      <c r="DH1122" s="34"/>
      <c r="DI1122" s="34"/>
      <c r="DJ1122" s="34"/>
      <c r="DK1122" s="34"/>
      <c r="DL1122" s="34"/>
      <c r="DM1122" s="34"/>
      <c r="DN1122" s="34"/>
      <c r="DO1122" s="34"/>
      <c r="DP1122" s="34"/>
    </row>
    <row r="1123" spans="43:120" s="5" customFormat="1" x14ac:dyDescent="0.25">
      <c r="AQ1123" s="34"/>
      <c r="AR1123" s="34"/>
      <c r="AS1123" s="34"/>
      <c r="AT1123" s="34"/>
      <c r="AU1123" s="34"/>
      <c r="AV1123" s="34"/>
      <c r="AW1123" s="34"/>
      <c r="AX1123" s="34"/>
      <c r="AY1123" s="34"/>
      <c r="AZ1123" s="34"/>
      <c r="BA1123" s="34"/>
      <c r="BB1123" s="34"/>
      <c r="BC1123" s="34"/>
      <c r="BD1123" s="34"/>
      <c r="BE1123" s="34"/>
      <c r="BF1123" s="34"/>
      <c r="BG1123" s="34"/>
      <c r="BH1123" s="34"/>
      <c r="BI1123" s="34"/>
      <c r="BJ1123" s="34"/>
      <c r="BK1123" s="34"/>
      <c r="BL1123" s="34"/>
      <c r="BM1123" s="34"/>
      <c r="BN1123" s="34"/>
      <c r="BO1123" s="34"/>
      <c r="BP1123" s="34"/>
      <c r="BQ1123" s="34"/>
      <c r="BR1123" s="34"/>
      <c r="BS1123" s="34"/>
      <c r="BT1123" s="34"/>
      <c r="BU1123" s="34"/>
      <c r="BV1123" s="34"/>
      <c r="BW1123" s="34"/>
      <c r="BX1123" s="34"/>
      <c r="BY1123" s="34"/>
      <c r="BZ1123" s="34"/>
      <c r="CA1123" s="34"/>
      <c r="CB1123" s="34"/>
      <c r="CC1123" s="34"/>
      <c r="CD1123" s="34"/>
      <c r="CE1123" s="34"/>
      <c r="CF1123" s="34"/>
      <c r="CG1123" s="34"/>
      <c r="CH1123" s="34"/>
      <c r="CI1123" s="34"/>
      <c r="CJ1123" s="34"/>
      <c r="CK1123" s="34"/>
      <c r="CL1123" s="34"/>
      <c r="CM1123" s="34"/>
      <c r="CN1123" s="34"/>
      <c r="CO1123" s="34"/>
      <c r="CP1123" s="34"/>
      <c r="CQ1123" s="34"/>
      <c r="CR1123" s="34"/>
      <c r="CS1123" s="34"/>
      <c r="CT1123" s="34"/>
      <c r="CU1123" s="34"/>
      <c r="CV1123" s="34"/>
      <c r="CW1123" s="34"/>
      <c r="CX1123" s="34"/>
      <c r="CY1123" s="34"/>
      <c r="CZ1123" s="34"/>
      <c r="DA1123" s="34"/>
      <c r="DB1123" s="34"/>
      <c r="DC1123" s="34"/>
      <c r="DD1123" s="34"/>
      <c r="DE1123" s="34"/>
      <c r="DF1123" s="34"/>
      <c r="DG1123" s="34"/>
      <c r="DH1123" s="34"/>
      <c r="DI1123" s="34"/>
      <c r="DJ1123" s="34"/>
      <c r="DK1123" s="34"/>
      <c r="DL1123" s="34"/>
      <c r="DM1123" s="34"/>
      <c r="DN1123" s="34"/>
      <c r="DO1123" s="34"/>
      <c r="DP1123" s="34"/>
    </row>
    <row r="1124" spans="43:120" s="5" customFormat="1" x14ac:dyDescent="0.25">
      <c r="AQ1124" s="34"/>
      <c r="AR1124" s="34"/>
      <c r="AS1124" s="34"/>
      <c r="AT1124" s="34"/>
      <c r="AU1124" s="34"/>
      <c r="AV1124" s="34"/>
      <c r="AW1124" s="34"/>
      <c r="AX1124" s="34"/>
      <c r="AY1124" s="34"/>
      <c r="AZ1124" s="34"/>
      <c r="BA1124" s="34"/>
      <c r="BB1124" s="34"/>
      <c r="BC1124" s="34"/>
      <c r="BD1124" s="34"/>
      <c r="BE1124" s="34"/>
      <c r="BF1124" s="34"/>
      <c r="BG1124" s="34"/>
      <c r="BH1124" s="34"/>
      <c r="BI1124" s="34"/>
      <c r="BJ1124" s="34"/>
      <c r="BK1124" s="34"/>
      <c r="BL1124" s="34"/>
      <c r="BM1124" s="34"/>
      <c r="BN1124" s="34"/>
      <c r="BO1124" s="34"/>
      <c r="BP1124" s="34"/>
      <c r="BQ1124" s="34"/>
      <c r="BR1124" s="34"/>
      <c r="BS1124" s="34"/>
      <c r="BT1124" s="34"/>
      <c r="BU1124" s="34"/>
      <c r="BV1124" s="34"/>
      <c r="BW1124" s="34"/>
      <c r="BX1124" s="34"/>
      <c r="BY1124" s="34"/>
      <c r="BZ1124" s="34"/>
      <c r="CA1124" s="34"/>
      <c r="CB1124" s="34"/>
      <c r="CC1124" s="34"/>
      <c r="CD1124" s="34"/>
      <c r="CE1124" s="34"/>
      <c r="CF1124" s="34"/>
      <c r="CG1124" s="34"/>
      <c r="CH1124" s="34"/>
      <c r="CI1124" s="34"/>
      <c r="CJ1124" s="34"/>
      <c r="CK1124" s="34"/>
      <c r="CL1124" s="34"/>
      <c r="CM1124" s="34"/>
      <c r="CN1124" s="34"/>
      <c r="CO1124" s="34"/>
      <c r="CP1124" s="34"/>
      <c r="CQ1124" s="34"/>
      <c r="CR1124" s="34"/>
      <c r="CS1124" s="34"/>
      <c r="CT1124" s="34"/>
      <c r="CU1124" s="34"/>
      <c r="CV1124" s="34"/>
      <c r="CW1124" s="34"/>
      <c r="CX1124" s="34"/>
      <c r="CY1124" s="34"/>
      <c r="CZ1124" s="34"/>
      <c r="DA1124" s="34"/>
      <c r="DB1124" s="34"/>
      <c r="DC1124" s="34"/>
      <c r="DD1124" s="34"/>
      <c r="DE1124" s="34"/>
      <c r="DF1124" s="34"/>
      <c r="DG1124" s="34"/>
      <c r="DH1124" s="34"/>
      <c r="DI1124" s="34"/>
      <c r="DJ1124" s="34"/>
      <c r="DK1124" s="34"/>
      <c r="DL1124" s="34"/>
      <c r="DM1124" s="34"/>
      <c r="DN1124" s="34"/>
      <c r="DO1124" s="34"/>
      <c r="DP1124" s="34"/>
    </row>
    <row r="1125" spans="43:120" s="5" customFormat="1" x14ac:dyDescent="0.25">
      <c r="AQ1125" s="34"/>
      <c r="AR1125" s="34"/>
      <c r="AS1125" s="34"/>
      <c r="AT1125" s="34"/>
      <c r="AU1125" s="34"/>
      <c r="AV1125" s="34"/>
      <c r="AW1125" s="34"/>
      <c r="AX1125" s="34"/>
      <c r="AY1125" s="34"/>
      <c r="AZ1125" s="34"/>
      <c r="BA1125" s="34"/>
      <c r="BB1125" s="34"/>
      <c r="BC1125" s="34"/>
      <c r="BD1125" s="34"/>
      <c r="BE1125" s="34"/>
      <c r="BF1125" s="34"/>
      <c r="BG1125" s="34"/>
      <c r="BH1125" s="34"/>
      <c r="BI1125" s="34"/>
      <c r="BJ1125" s="34"/>
      <c r="BK1125" s="34"/>
      <c r="BL1125" s="34"/>
      <c r="BM1125" s="34"/>
      <c r="BN1125" s="34"/>
      <c r="BO1125" s="34"/>
      <c r="BP1125" s="34"/>
      <c r="BQ1125" s="34"/>
      <c r="BR1125" s="34"/>
      <c r="BS1125" s="34"/>
      <c r="BT1125" s="34"/>
      <c r="BU1125" s="34"/>
      <c r="BV1125" s="34"/>
      <c r="BW1125" s="34"/>
      <c r="BX1125" s="34"/>
      <c r="BY1125" s="34"/>
      <c r="BZ1125" s="34"/>
      <c r="CA1125" s="34"/>
      <c r="CB1125" s="34"/>
      <c r="CC1125" s="34"/>
      <c r="CD1125" s="34"/>
      <c r="CE1125" s="34"/>
      <c r="CF1125" s="34"/>
      <c r="CG1125" s="34"/>
      <c r="CH1125" s="34"/>
      <c r="CI1125" s="34"/>
      <c r="CJ1125" s="34"/>
      <c r="CK1125" s="34"/>
      <c r="CL1125" s="34"/>
      <c r="CM1125" s="34"/>
      <c r="CN1125" s="34"/>
      <c r="CO1125" s="34"/>
      <c r="CP1125" s="34"/>
      <c r="CQ1125" s="34"/>
      <c r="CR1125" s="34"/>
      <c r="CS1125" s="34"/>
      <c r="CT1125" s="34"/>
      <c r="CU1125" s="34"/>
      <c r="CV1125" s="34"/>
      <c r="CW1125" s="34"/>
      <c r="CX1125" s="34"/>
      <c r="CY1125" s="34"/>
      <c r="CZ1125" s="34"/>
      <c r="DA1125" s="34"/>
      <c r="DB1125" s="34"/>
      <c r="DC1125" s="34"/>
      <c r="DD1125" s="34"/>
      <c r="DE1125" s="34"/>
      <c r="DF1125" s="34"/>
      <c r="DG1125" s="34"/>
      <c r="DH1125" s="34"/>
      <c r="DI1125" s="34"/>
      <c r="DJ1125" s="34"/>
      <c r="DK1125" s="34"/>
      <c r="DL1125" s="34"/>
      <c r="DM1125" s="34"/>
      <c r="DN1125" s="34"/>
      <c r="DO1125" s="34"/>
      <c r="DP1125" s="34"/>
    </row>
    <row r="1126" spans="43:120" s="5" customFormat="1" x14ac:dyDescent="0.25">
      <c r="AQ1126" s="34"/>
      <c r="AR1126" s="34"/>
      <c r="AS1126" s="34"/>
      <c r="AT1126" s="34"/>
      <c r="AU1126" s="34"/>
      <c r="AV1126" s="34"/>
      <c r="AW1126" s="34"/>
      <c r="AX1126" s="34"/>
      <c r="AY1126" s="34"/>
      <c r="AZ1126" s="34"/>
      <c r="BA1126" s="34"/>
      <c r="BB1126" s="34"/>
      <c r="BC1126" s="34"/>
      <c r="BD1126" s="34"/>
      <c r="BE1126" s="34"/>
      <c r="BF1126" s="34"/>
      <c r="BG1126" s="34"/>
      <c r="BH1126" s="34"/>
      <c r="BI1126" s="34"/>
      <c r="BJ1126" s="34"/>
      <c r="BK1126" s="34"/>
      <c r="BL1126" s="34"/>
      <c r="BM1126" s="34"/>
      <c r="BN1126" s="34"/>
      <c r="BO1126" s="34"/>
      <c r="BP1126" s="34"/>
      <c r="BQ1126" s="34"/>
      <c r="BR1126" s="34"/>
      <c r="BS1126" s="34"/>
      <c r="BT1126" s="34"/>
      <c r="BU1126" s="34"/>
      <c r="BV1126" s="34"/>
      <c r="BW1126" s="34"/>
      <c r="BX1126" s="34"/>
      <c r="BY1126" s="34"/>
      <c r="BZ1126" s="34"/>
      <c r="CA1126" s="34"/>
      <c r="CB1126" s="34"/>
      <c r="CC1126" s="34"/>
      <c r="CD1126" s="34"/>
      <c r="CE1126" s="34"/>
      <c r="CF1126" s="34"/>
      <c r="CG1126" s="34"/>
      <c r="CH1126" s="34"/>
      <c r="CI1126" s="34"/>
      <c r="CJ1126" s="34"/>
      <c r="CK1126" s="34"/>
      <c r="CL1126" s="34"/>
      <c r="CM1126" s="34"/>
      <c r="CN1126" s="34"/>
      <c r="CO1126" s="34"/>
      <c r="CP1126" s="34"/>
      <c r="CQ1126" s="34"/>
      <c r="CR1126" s="34"/>
      <c r="CS1126" s="34"/>
      <c r="CT1126" s="34"/>
      <c r="CU1126" s="34"/>
      <c r="CV1126" s="34"/>
      <c r="CW1126" s="34"/>
      <c r="CX1126" s="34"/>
      <c r="CY1126" s="34"/>
      <c r="CZ1126" s="34"/>
      <c r="DA1126" s="34"/>
      <c r="DB1126" s="34"/>
      <c r="DC1126" s="34"/>
      <c r="DD1126" s="34"/>
      <c r="DE1126" s="34"/>
      <c r="DF1126" s="34"/>
      <c r="DG1126" s="34"/>
      <c r="DH1126" s="34"/>
      <c r="DI1126" s="34"/>
      <c r="DJ1126" s="34"/>
      <c r="DK1126" s="34"/>
      <c r="DL1126" s="34"/>
      <c r="DM1126" s="34"/>
      <c r="DN1126" s="34"/>
      <c r="DO1126" s="34"/>
      <c r="DP1126" s="34"/>
    </row>
    <row r="1127" spans="43:120" s="5" customFormat="1" x14ac:dyDescent="0.25">
      <c r="AQ1127" s="34"/>
      <c r="AR1127" s="34"/>
      <c r="AS1127" s="34"/>
      <c r="AT1127" s="34"/>
      <c r="AU1127" s="34"/>
      <c r="AV1127" s="34"/>
      <c r="AW1127" s="34"/>
      <c r="AX1127" s="34"/>
      <c r="AY1127" s="34"/>
      <c r="AZ1127" s="34"/>
      <c r="BA1127" s="34"/>
      <c r="BB1127" s="34"/>
      <c r="BC1127" s="34"/>
      <c r="BD1127" s="34"/>
      <c r="BE1127" s="34"/>
      <c r="BF1127" s="34"/>
      <c r="BG1127" s="34"/>
      <c r="BH1127" s="34"/>
      <c r="BI1127" s="34"/>
      <c r="BJ1127" s="34"/>
      <c r="BK1127" s="34"/>
      <c r="BL1127" s="34"/>
      <c r="BM1127" s="34"/>
      <c r="BN1127" s="34"/>
      <c r="BO1127" s="34"/>
      <c r="BP1127" s="34"/>
      <c r="BQ1127" s="34"/>
      <c r="BR1127" s="34"/>
      <c r="BS1127" s="34"/>
      <c r="BT1127" s="34"/>
      <c r="BU1127" s="34"/>
      <c r="BV1127" s="34"/>
      <c r="BW1127" s="34"/>
      <c r="BX1127" s="34"/>
      <c r="BY1127" s="34"/>
      <c r="BZ1127" s="34"/>
      <c r="CA1127" s="34"/>
      <c r="CB1127" s="34"/>
      <c r="CC1127" s="34"/>
      <c r="CD1127" s="34"/>
      <c r="CE1127" s="34"/>
      <c r="CF1127" s="34"/>
      <c r="CG1127" s="34"/>
      <c r="CH1127" s="34"/>
      <c r="CI1127" s="34"/>
      <c r="CJ1127" s="34"/>
      <c r="CK1127" s="34"/>
      <c r="CL1127" s="34"/>
      <c r="CM1127" s="34"/>
      <c r="CN1127" s="34"/>
      <c r="CO1127" s="34"/>
      <c r="CP1127" s="34"/>
      <c r="CQ1127" s="34"/>
      <c r="CR1127" s="34"/>
      <c r="CS1127" s="34"/>
      <c r="CT1127" s="34"/>
      <c r="CU1127" s="34"/>
      <c r="CV1127" s="34"/>
      <c r="CW1127" s="34"/>
      <c r="CX1127" s="34"/>
      <c r="CY1127" s="34"/>
      <c r="CZ1127" s="34"/>
      <c r="DA1127" s="34"/>
      <c r="DB1127" s="34"/>
      <c r="DC1127" s="34"/>
      <c r="DD1127" s="34"/>
      <c r="DE1127" s="34"/>
      <c r="DF1127" s="34"/>
      <c r="DG1127" s="34"/>
      <c r="DH1127" s="34"/>
      <c r="DI1127" s="34"/>
      <c r="DJ1127" s="34"/>
      <c r="DK1127" s="34"/>
      <c r="DL1127" s="34"/>
      <c r="DM1127" s="34"/>
      <c r="DN1127" s="34"/>
      <c r="DO1127" s="34"/>
      <c r="DP1127" s="34"/>
    </row>
    <row r="1128" spans="43:120" s="5" customFormat="1" x14ac:dyDescent="0.25">
      <c r="AQ1128" s="34"/>
      <c r="AR1128" s="34"/>
      <c r="AS1128" s="34"/>
      <c r="AT1128" s="34"/>
      <c r="AU1128" s="34"/>
      <c r="AV1128" s="34"/>
      <c r="AW1128" s="34"/>
      <c r="AX1128" s="34"/>
      <c r="AY1128" s="34"/>
      <c r="AZ1128" s="34"/>
      <c r="BA1128" s="34"/>
      <c r="BB1128" s="34"/>
      <c r="BC1128" s="34"/>
      <c r="BD1128" s="34"/>
      <c r="BE1128" s="34"/>
      <c r="BF1128" s="34"/>
      <c r="BG1128" s="34"/>
      <c r="BH1128" s="34"/>
      <c r="BI1128" s="34"/>
      <c r="BJ1128" s="34"/>
      <c r="BK1128" s="34"/>
      <c r="BL1128" s="34"/>
      <c r="BM1128" s="34"/>
      <c r="BN1128" s="34"/>
      <c r="BO1128" s="34"/>
      <c r="BP1128" s="34"/>
      <c r="BQ1128" s="34"/>
      <c r="BR1128" s="34"/>
      <c r="BS1128" s="34"/>
      <c r="BT1128" s="34"/>
      <c r="BU1128" s="34"/>
      <c r="BV1128" s="34"/>
      <c r="BW1128" s="34"/>
      <c r="BX1128" s="34"/>
      <c r="BY1128" s="34"/>
      <c r="BZ1128" s="34"/>
      <c r="CA1128" s="34"/>
      <c r="CB1128" s="34"/>
      <c r="CC1128" s="34"/>
      <c r="CD1128" s="34"/>
      <c r="CE1128" s="34"/>
      <c r="CF1128" s="34"/>
      <c r="CG1128" s="34"/>
      <c r="CH1128" s="34"/>
      <c r="CI1128" s="34"/>
      <c r="CJ1128" s="34"/>
      <c r="CK1128" s="34"/>
      <c r="CL1128" s="34"/>
      <c r="CM1128" s="34"/>
      <c r="CN1128" s="34"/>
      <c r="CO1128" s="34"/>
      <c r="CP1128" s="34"/>
      <c r="CQ1128" s="34"/>
      <c r="CR1128" s="34"/>
      <c r="CS1128" s="34"/>
      <c r="CT1128" s="34"/>
      <c r="CU1128" s="34"/>
      <c r="CV1128" s="34"/>
      <c r="CW1128" s="34"/>
      <c r="CX1128" s="34"/>
      <c r="CY1128" s="34"/>
      <c r="CZ1128" s="34"/>
      <c r="DA1128" s="34"/>
      <c r="DB1128" s="34"/>
      <c r="DC1128" s="34"/>
      <c r="DD1128" s="34"/>
      <c r="DE1128" s="34"/>
      <c r="DF1128" s="34"/>
      <c r="DG1128" s="34"/>
      <c r="DH1128" s="34"/>
      <c r="DI1128" s="34"/>
      <c r="DJ1128" s="34"/>
      <c r="DK1128" s="34"/>
      <c r="DL1128" s="34"/>
      <c r="DM1128" s="34"/>
      <c r="DN1128" s="34"/>
      <c r="DO1128" s="34"/>
      <c r="DP1128" s="34"/>
    </row>
    <row r="1129" spans="43:120" s="5" customFormat="1" x14ac:dyDescent="0.25">
      <c r="AQ1129" s="34"/>
      <c r="AR1129" s="34"/>
      <c r="AS1129" s="34"/>
      <c r="AT1129" s="34"/>
      <c r="AU1129" s="34"/>
      <c r="AV1129" s="34"/>
      <c r="AW1129" s="34"/>
      <c r="AX1129" s="34"/>
      <c r="AY1129" s="34"/>
      <c r="AZ1129" s="34"/>
      <c r="BA1129" s="34"/>
      <c r="BB1129" s="34"/>
      <c r="BC1129" s="34"/>
      <c r="BD1129" s="34"/>
      <c r="BE1129" s="34"/>
      <c r="BF1129" s="34"/>
      <c r="BG1129" s="34"/>
      <c r="BH1129" s="34"/>
      <c r="BI1129" s="34"/>
      <c r="BJ1129" s="34"/>
      <c r="BK1129" s="34"/>
      <c r="BL1129" s="34"/>
      <c r="BM1129" s="34"/>
      <c r="BN1129" s="34"/>
      <c r="BO1129" s="34"/>
      <c r="BP1129" s="34"/>
      <c r="BQ1129" s="34"/>
      <c r="BR1129" s="34"/>
      <c r="BS1129" s="34"/>
      <c r="BT1129" s="34"/>
      <c r="BU1129" s="34"/>
      <c r="BV1129" s="34"/>
      <c r="BW1129" s="34"/>
      <c r="BX1129" s="34"/>
      <c r="BY1129" s="34"/>
      <c r="BZ1129" s="34"/>
      <c r="CA1129" s="34"/>
      <c r="CB1129" s="34"/>
      <c r="CC1129" s="34"/>
      <c r="CD1129" s="34"/>
      <c r="CE1129" s="34"/>
      <c r="CF1129" s="34"/>
      <c r="CG1129" s="34"/>
      <c r="CH1129" s="34"/>
      <c r="CI1129" s="34"/>
      <c r="CJ1129" s="34"/>
      <c r="CK1129" s="34"/>
      <c r="CL1129" s="34"/>
      <c r="CM1129" s="34"/>
      <c r="CN1129" s="34"/>
      <c r="CO1129" s="34"/>
      <c r="CP1129" s="34"/>
      <c r="CQ1129" s="34"/>
      <c r="CR1129" s="34"/>
      <c r="CS1129" s="34"/>
      <c r="CT1129" s="34"/>
      <c r="CU1129" s="34"/>
      <c r="CV1129" s="34"/>
      <c r="CW1129" s="34"/>
      <c r="CX1129" s="34"/>
      <c r="CY1129" s="34"/>
      <c r="CZ1129" s="34"/>
      <c r="DA1129" s="34"/>
      <c r="DB1129" s="34"/>
      <c r="DC1129" s="34"/>
      <c r="DD1129" s="34"/>
      <c r="DE1129" s="34"/>
      <c r="DF1129" s="34"/>
      <c r="DG1129" s="34"/>
      <c r="DH1129" s="34"/>
      <c r="DI1129" s="34"/>
      <c r="DJ1129" s="34"/>
      <c r="DK1129" s="34"/>
      <c r="DL1129" s="34"/>
      <c r="DM1129" s="34"/>
      <c r="DN1129" s="34"/>
      <c r="DO1129" s="34"/>
      <c r="DP1129" s="34"/>
    </row>
    <row r="1130" spans="43:120" s="5" customFormat="1" x14ac:dyDescent="0.25">
      <c r="AQ1130" s="34"/>
      <c r="AR1130" s="34"/>
      <c r="AS1130" s="34"/>
      <c r="AT1130" s="34"/>
      <c r="AU1130" s="34"/>
      <c r="AV1130" s="34"/>
      <c r="AW1130" s="34"/>
      <c r="AX1130" s="34"/>
      <c r="AY1130" s="34"/>
      <c r="AZ1130" s="34"/>
      <c r="BA1130" s="34"/>
      <c r="BB1130" s="34"/>
      <c r="BC1130" s="34"/>
      <c r="BD1130" s="34"/>
      <c r="BE1130" s="34"/>
      <c r="BF1130" s="34"/>
      <c r="BG1130" s="34"/>
      <c r="BH1130" s="34"/>
      <c r="BI1130" s="34"/>
      <c r="BJ1130" s="34"/>
      <c r="BK1130" s="34"/>
      <c r="BL1130" s="34"/>
      <c r="BM1130" s="34"/>
      <c r="BN1130" s="34"/>
      <c r="BO1130" s="34"/>
      <c r="BP1130" s="34"/>
      <c r="BQ1130" s="34"/>
      <c r="BR1130" s="34"/>
      <c r="BS1130" s="34"/>
      <c r="BT1130" s="34"/>
      <c r="BU1130" s="34"/>
      <c r="BV1130" s="34"/>
      <c r="BW1130" s="34"/>
      <c r="BX1130" s="34"/>
      <c r="BY1130" s="34"/>
      <c r="BZ1130" s="34"/>
      <c r="CA1130" s="34"/>
      <c r="CB1130" s="34"/>
      <c r="CC1130" s="34"/>
      <c r="CD1130" s="34"/>
      <c r="CE1130" s="34"/>
      <c r="CF1130" s="34"/>
      <c r="CG1130" s="34"/>
      <c r="CH1130" s="34"/>
      <c r="CI1130" s="34"/>
      <c r="CJ1130" s="34"/>
      <c r="CK1130" s="34"/>
      <c r="CL1130" s="34"/>
      <c r="CM1130" s="34"/>
      <c r="CN1130" s="34"/>
      <c r="CO1130" s="34"/>
      <c r="CP1130" s="34"/>
      <c r="CQ1130" s="34"/>
      <c r="CR1130" s="34"/>
      <c r="CS1130" s="34"/>
      <c r="CT1130" s="34"/>
      <c r="CU1130" s="34"/>
      <c r="CV1130" s="34"/>
      <c r="CW1130" s="34"/>
      <c r="CX1130" s="34"/>
      <c r="CY1130" s="34"/>
      <c r="CZ1130" s="34"/>
      <c r="DA1130" s="34"/>
      <c r="DB1130" s="34"/>
      <c r="DC1130" s="34"/>
      <c r="DD1130" s="34"/>
      <c r="DE1130" s="34"/>
      <c r="DF1130" s="34"/>
      <c r="DG1130" s="34"/>
      <c r="DH1130" s="34"/>
      <c r="DI1130" s="34"/>
      <c r="DJ1130" s="34"/>
      <c r="DK1130" s="34"/>
      <c r="DL1130" s="34"/>
      <c r="DM1130" s="34"/>
      <c r="DN1130" s="34"/>
      <c r="DO1130" s="34"/>
      <c r="DP1130" s="34"/>
    </row>
    <row r="1131" spans="43:120" s="5" customFormat="1" x14ac:dyDescent="0.25">
      <c r="AQ1131" s="34"/>
      <c r="AR1131" s="34"/>
      <c r="AS1131" s="34"/>
      <c r="AT1131" s="34"/>
      <c r="AU1131" s="34"/>
      <c r="AV1131" s="34"/>
      <c r="AW1131" s="34"/>
      <c r="AX1131" s="34"/>
      <c r="AY1131" s="34"/>
      <c r="AZ1131" s="34"/>
      <c r="BA1131" s="34"/>
      <c r="BB1131" s="34"/>
      <c r="BC1131" s="34"/>
      <c r="BD1131" s="34"/>
      <c r="BE1131" s="34"/>
      <c r="BF1131" s="34"/>
      <c r="BG1131" s="34"/>
      <c r="BH1131" s="34"/>
      <c r="BI1131" s="34"/>
      <c r="BJ1131" s="34"/>
      <c r="BK1131" s="34"/>
      <c r="BL1131" s="34"/>
      <c r="BM1131" s="34"/>
      <c r="BN1131" s="34"/>
      <c r="BO1131" s="34"/>
      <c r="BP1131" s="34"/>
      <c r="BQ1131" s="34"/>
      <c r="BR1131" s="34"/>
      <c r="BS1131" s="34"/>
      <c r="BT1131" s="34"/>
      <c r="BU1131" s="34"/>
      <c r="BV1131" s="34"/>
      <c r="BW1131" s="34"/>
      <c r="BX1131" s="34"/>
      <c r="BY1131" s="34"/>
      <c r="BZ1131" s="34"/>
      <c r="CA1131" s="34"/>
      <c r="CB1131" s="34"/>
      <c r="CC1131" s="34"/>
      <c r="CD1131" s="34"/>
      <c r="CE1131" s="34"/>
      <c r="CF1131" s="34"/>
      <c r="CG1131" s="34"/>
      <c r="CH1131" s="34"/>
      <c r="CI1131" s="34"/>
      <c r="CJ1131" s="34"/>
      <c r="CK1131" s="34"/>
      <c r="CL1131" s="34"/>
      <c r="CM1131" s="34"/>
      <c r="CN1131" s="34"/>
      <c r="CO1131" s="34"/>
      <c r="CP1131" s="34"/>
      <c r="CQ1131" s="34"/>
      <c r="CR1131" s="34"/>
      <c r="CS1131" s="34"/>
      <c r="CT1131" s="34"/>
      <c r="CU1131" s="34"/>
      <c r="CV1131" s="34"/>
      <c r="CW1131" s="34"/>
      <c r="CX1131" s="34"/>
      <c r="CY1131" s="34"/>
      <c r="CZ1131" s="34"/>
      <c r="DA1131" s="34"/>
      <c r="DB1131" s="34"/>
      <c r="DC1131" s="34"/>
      <c r="DD1131" s="34"/>
      <c r="DE1131" s="34"/>
      <c r="DF1131" s="34"/>
      <c r="DG1131" s="34"/>
      <c r="DH1131" s="34"/>
      <c r="DI1131" s="34"/>
      <c r="DJ1131" s="34"/>
      <c r="DK1131" s="34"/>
      <c r="DL1131" s="34"/>
      <c r="DM1131" s="34"/>
      <c r="DN1131" s="34"/>
      <c r="DO1131" s="34"/>
      <c r="DP1131" s="34"/>
    </row>
    <row r="1132" spans="43:120" s="5" customFormat="1" x14ac:dyDescent="0.25">
      <c r="AQ1132" s="34"/>
      <c r="AR1132" s="34"/>
      <c r="AS1132" s="34"/>
      <c r="AT1132" s="34"/>
      <c r="AU1132" s="34"/>
      <c r="AV1132" s="34"/>
      <c r="AW1132" s="34"/>
      <c r="AX1132" s="34"/>
      <c r="AY1132" s="34"/>
      <c r="AZ1132" s="34"/>
      <c r="BA1132" s="34"/>
      <c r="BB1132" s="34"/>
      <c r="BC1132" s="34"/>
      <c r="BD1132" s="34"/>
      <c r="BE1132" s="34"/>
      <c r="BF1132" s="34"/>
      <c r="BG1132" s="34"/>
      <c r="BH1132" s="34"/>
      <c r="BI1132" s="34"/>
      <c r="BJ1132" s="34"/>
      <c r="BK1132" s="34"/>
      <c r="BL1132" s="34"/>
      <c r="BM1132" s="34"/>
      <c r="BN1132" s="34"/>
      <c r="BO1132" s="34"/>
      <c r="BP1132" s="34"/>
      <c r="BQ1132" s="34"/>
      <c r="BR1132" s="34"/>
      <c r="BS1132" s="34"/>
      <c r="BT1132" s="34"/>
      <c r="BU1132" s="34"/>
      <c r="BV1132" s="34"/>
      <c r="BW1132" s="34"/>
      <c r="BX1132" s="34"/>
      <c r="BY1132" s="34"/>
      <c r="BZ1132" s="34"/>
      <c r="CA1132" s="34"/>
      <c r="CB1132" s="34"/>
      <c r="CC1132" s="34"/>
      <c r="CD1132" s="34"/>
      <c r="CE1132" s="34"/>
      <c r="CF1132" s="34"/>
      <c r="CG1132" s="34"/>
      <c r="CH1132" s="34"/>
      <c r="CI1132" s="34"/>
      <c r="CJ1132" s="34"/>
      <c r="CK1132" s="34"/>
      <c r="CL1132" s="34"/>
      <c r="CM1132" s="34"/>
      <c r="CN1132" s="34"/>
      <c r="CO1132" s="34"/>
      <c r="CP1132" s="34"/>
      <c r="CQ1132" s="34"/>
      <c r="CR1132" s="34"/>
      <c r="CS1132" s="34"/>
      <c r="CT1132" s="34"/>
      <c r="CU1132" s="34"/>
      <c r="CV1132" s="34"/>
      <c r="CW1132" s="34"/>
      <c r="CX1132" s="34"/>
      <c r="CY1132" s="34"/>
      <c r="CZ1132" s="34"/>
      <c r="DA1132" s="34"/>
      <c r="DB1132" s="34"/>
      <c r="DC1132" s="34"/>
      <c r="DD1132" s="34"/>
      <c r="DE1132" s="34"/>
      <c r="DF1132" s="34"/>
      <c r="DG1132" s="34"/>
      <c r="DH1132" s="34"/>
      <c r="DI1132" s="34"/>
      <c r="DJ1132" s="34"/>
      <c r="DK1132" s="34"/>
      <c r="DL1132" s="34"/>
      <c r="DM1132" s="34"/>
      <c r="DN1132" s="34"/>
      <c r="DO1132" s="34"/>
      <c r="DP1132" s="34"/>
    </row>
    <row r="1133" spans="43:120" s="5" customFormat="1" x14ac:dyDescent="0.25">
      <c r="AQ1133" s="34"/>
      <c r="AR1133" s="34"/>
      <c r="AS1133" s="34"/>
      <c r="AT1133" s="34"/>
      <c r="AU1133" s="34"/>
      <c r="AV1133" s="34"/>
      <c r="AW1133" s="34"/>
      <c r="AX1133" s="34"/>
      <c r="AY1133" s="34"/>
      <c r="AZ1133" s="34"/>
      <c r="BA1133" s="34"/>
      <c r="BB1133" s="34"/>
      <c r="BC1133" s="34"/>
      <c r="BD1133" s="34"/>
      <c r="BE1133" s="34"/>
      <c r="BF1133" s="34"/>
      <c r="BG1133" s="34"/>
      <c r="BH1133" s="34"/>
      <c r="BI1133" s="34"/>
      <c r="BJ1133" s="34"/>
      <c r="BK1133" s="34"/>
      <c r="BL1133" s="34"/>
      <c r="BM1133" s="34"/>
      <c r="BN1133" s="34"/>
      <c r="BO1133" s="34"/>
      <c r="BP1133" s="34"/>
      <c r="BQ1133" s="34"/>
      <c r="BR1133" s="34"/>
      <c r="BS1133" s="34"/>
      <c r="BT1133" s="34"/>
      <c r="BU1133" s="34"/>
      <c r="BV1133" s="34"/>
      <c r="BW1133" s="34"/>
      <c r="BX1133" s="34"/>
      <c r="BY1133" s="34"/>
      <c r="BZ1133" s="34"/>
      <c r="CA1133" s="34"/>
      <c r="CB1133" s="34"/>
      <c r="CC1133" s="34"/>
      <c r="CD1133" s="34"/>
      <c r="CE1133" s="34"/>
      <c r="CF1133" s="34"/>
      <c r="CG1133" s="34"/>
      <c r="CH1133" s="34"/>
      <c r="CI1133" s="34"/>
      <c r="CJ1133" s="34"/>
      <c r="CK1133" s="34"/>
      <c r="CL1133" s="34"/>
      <c r="CM1133" s="34"/>
      <c r="CN1133" s="34"/>
      <c r="CO1133" s="34"/>
      <c r="CP1133" s="34"/>
      <c r="CQ1133" s="34"/>
      <c r="CR1133" s="34"/>
      <c r="CS1133" s="34"/>
      <c r="CT1133" s="34"/>
      <c r="CU1133" s="34"/>
      <c r="CV1133" s="34"/>
      <c r="CW1133" s="34"/>
      <c r="CX1133" s="34"/>
      <c r="CY1133" s="34"/>
      <c r="CZ1133" s="34"/>
      <c r="DA1133" s="34"/>
      <c r="DB1133" s="34"/>
      <c r="DC1133" s="34"/>
      <c r="DD1133" s="34"/>
      <c r="DE1133" s="34"/>
      <c r="DF1133" s="34"/>
      <c r="DG1133" s="34"/>
      <c r="DH1133" s="34"/>
      <c r="DI1133" s="34"/>
      <c r="DJ1133" s="34"/>
      <c r="DK1133" s="34"/>
      <c r="DL1133" s="34"/>
      <c r="DM1133" s="34"/>
      <c r="DN1133" s="34"/>
      <c r="DO1133" s="34"/>
      <c r="DP1133" s="34"/>
    </row>
    <row r="1134" spans="43:120" s="5" customFormat="1" x14ac:dyDescent="0.25">
      <c r="AQ1134" s="34"/>
      <c r="AR1134" s="34"/>
      <c r="AS1134" s="34"/>
      <c r="AT1134" s="34"/>
      <c r="AU1134" s="34"/>
      <c r="AV1134" s="34"/>
      <c r="AW1134" s="34"/>
      <c r="AX1134" s="34"/>
      <c r="AY1134" s="34"/>
      <c r="AZ1134" s="34"/>
      <c r="BA1134" s="34"/>
      <c r="BB1134" s="34"/>
      <c r="BC1134" s="34"/>
      <c r="BD1134" s="34"/>
      <c r="BE1134" s="34"/>
      <c r="BF1134" s="34"/>
      <c r="BG1134" s="34"/>
      <c r="BH1134" s="34"/>
      <c r="BI1134" s="34"/>
      <c r="BJ1134" s="34"/>
      <c r="BK1134" s="34"/>
      <c r="BL1134" s="34"/>
      <c r="BM1134" s="34"/>
      <c r="BN1134" s="34"/>
      <c r="BO1134" s="34"/>
      <c r="BP1134" s="34"/>
      <c r="BQ1134" s="34"/>
      <c r="BR1134" s="34"/>
      <c r="BS1134" s="34"/>
      <c r="BT1134" s="34"/>
      <c r="BU1134" s="34"/>
      <c r="BV1134" s="34"/>
      <c r="BW1134" s="34"/>
      <c r="BX1134" s="34"/>
      <c r="BY1134" s="34"/>
      <c r="BZ1134" s="34"/>
      <c r="CA1134" s="34"/>
      <c r="CB1134" s="34"/>
      <c r="CC1134" s="34"/>
      <c r="CD1134" s="34"/>
      <c r="CE1134" s="34"/>
      <c r="CF1134" s="34"/>
      <c r="CG1134" s="34"/>
      <c r="CH1134" s="34"/>
      <c r="CI1134" s="34"/>
      <c r="CJ1134" s="34"/>
      <c r="CK1134" s="34"/>
      <c r="CL1134" s="34"/>
      <c r="CM1134" s="34"/>
      <c r="CN1134" s="34"/>
      <c r="CO1134" s="34"/>
      <c r="CP1134" s="34"/>
      <c r="CQ1134" s="34"/>
      <c r="CR1134" s="34"/>
      <c r="CS1134" s="34"/>
      <c r="CT1134" s="34"/>
      <c r="CU1134" s="34"/>
      <c r="CV1134" s="34"/>
      <c r="CW1134" s="34"/>
      <c r="CX1134" s="34"/>
      <c r="CY1134" s="34"/>
      <c r="CZ1134" s="34"/>
      <c r="DA1134" s="34"/>
      <c r="DB1134" s="34"/>
      <c r="DC1134" s="34"/>
      <c r="DD1134" s="34"/>
      <c r="DE1134" s="34"/>
      <c r="DF1134" s="34"/>
      <c r="DG1134" s="34"/>
      <c r="DH1134" s="34"/>
      <c r="DI1134" s="34"/>
      <c r="DJ1134" s="34"/>
      <c r="DK1134" s="34"/>
      <c r="DL1134" s="34"/>
      <c r="DM1134" s="34"/>
      <c r="DN1134" s="34"/>
      <c r="DO1134" s="34"/>
      <c r="DP1134" s="34"/>
    </row>
    <row r="1135" spans="43:120" s="5" customFormat="1" x14ac:dyDescent="0.25">
      <c r="AQ1135" s="34"/>
      <c r="AR1135" s="34"/>
      <c r="AS1135" s="34"/>
      <c r="AT1135" s="34"/>
      <c r="AU1135" s="34"/>
      <c r="AV1135" s="34"/>
      <c r="AW1135" s="34"/>
      <c r="AX1135" s="34"/>
      <c r="AY1135" s="34"/>
      <c r="AZ1135" s="34"/>
      <c r="BA1135" s="34"/>
      <c r="BB1135" s="34"/>
      <c r="BC1135" s="34"/>
      <c r="BD1135" s="34"/>
      <c r="BE1135" s="34"/>
      <c r="BF1135" s="34"/>
      <c r="BG1135" s="34"/>
      <c r="BH1135" s="34"/>
      <c r="BI1135" s="34"/>
      <c r="BJ1135" s="34"/>
      <c r="BK1135" s="34"/>
      <c r="BL1135" s="34"/>
      <c r="BM1135" s="34"/>
      <c r="BN1135" s="34"/>
      <c r="BO1135" s="34"/>
      <c r="BP1135" s="34"/>
      <c r="BQ1135" s="34"/>
      <c r="BR1135" s="34"/>
      <c r="BS1135" s="34"/>
      <c r="BT1135" s="34"/>
      <c r="BU1135" s="34"/>
      <c r="BV1135" s="34"/>
      <c r="BW1135" s="34"/>
      <c r="BX1135" s="34"/>
      <c r="BY1135" s="34"/>
      <c r="BZ1135" s="34"/>
      <c r="CA1135" s="34"/>
      <c r="CB1135" s="34"/>
      <c r="CC1135" s="34"/>
      <c r="CD1135" s="34"/>
      <c r="CE1135" s="34"/>
      <c r="CF1135" s="34"/>
      <c r="CG1135" s="34"/>
      <c r="CH1135" s="34"/>
      <c r="CI1135" s="34"/>
      <c r="CJ1135" s="34"/>
      <c r="CK1135" s="34"/>
      <c r="CL1135" s="34"/>
      <c r="CM1135" s="34"/>
      <c r="CN1135" s="34"/>
      <c r="CO1135" s="34"/>
      <c r="CP1135" s="34"/>
      <c r="CQ1135" s="34"/>
      <c r="CR1135" s="34"/>
      <c r="CS1135" s="34"/>
      <c r="CT1135" s="34"/>
      <c r="CU1135" s="34"/>
      <c r="CV1135" s="34"/>
      <c r="CW1135" s="34"/>
      <c r="CX1135" s="34"/>
      <c r="CY1135" s="34"/>
      <c r="CZ1135" s="34"/>
      <c r="DA1135" s="34"/>
      <c r="DB1135" s="34"/>
      <c r="DC1135" s="34"/>
      <c r="DD1135" s="34"/>
      <c r="DE1135" s="34"/>
      <c r="DF1135" s="34"/>
      <c r="DG1135" s="34"/>
      <c r="DH1135" s="34"/>
      <c r="DI1135" s="34"/>
      <c r="DJ1135" s="34"/>
      <c r="DK1135" s="34"/>
      <c r="DL1135" s="34"/>
      <c r="DM1135" s="34"/>
      <c r="DN1135" s="34"/>
      <c r="DO1135" s="34"/>
      <c r="DP1135" s="34"/>
    </row>
    <row r="1136" spans="43:120" s="5" customFormat="1" x14ac:dyDescent="0.25">
      <c r="AQ1136" s="34"/>
      <c r="AR1136" s="34"/>
      <c r="AS1136" s="34"/>
      <c r="AT1136" s="34"/>
      <c r="AU1136" s="34"/>
      <c r="AV1136" s="34"/>
      <c r="AW1136" s="34"/>
      <c r="AX1136" s="34"/>
      <c r="AY1136" s="34"/>
      <c r="AZ1136" s="34"/>
      <c r="BA1136" s="34"/>
      <c r="BB1136" s="34"/>
      <c r="BC1136" s="34"/>
      <c r="BD1136" s="34"/>
      <c r="BE1136" s="34"/>
      <c r="BF1136" s="34"/>
      <c r="BG1136" s="34"/>
      <c r="BH1136" s="34"/>
      <c r="BI1136" s="34"/>
      <c r="BJ1136" s="34"/>
      <c r="BK1136" s="34"/>
      <c r="BL1136" s="34"/>
      <c r="BM1136" s="34"/>
      <c r="BN1136" s="34"/>
      <c r="BO1136" s="34"/>
      <c r="BP1136" s="34"/>
      <c r="BQ1136" s="34"/>
      <c r="BR1136" s="34"/>
      <c r="BS1136" s="34"/>
      <c r="BT1136" s="34"/>
      <c r="BU1136" s="34"/>
      <c r="BV1136" s="34"/>
      <c r="BW1136" s="34"/>
      <c r="BX1136" s="34"/>
      <c r="BY1136" s="34"/>
      <c r="BZ1136" s="34"/>
      <c r="CA1136" s="34"/>
      <c r="CB1136" s="34"/>
      <c r="CC1136" s="34"/>
      <c r="CD1136" s="34"/>
      <c r="CE1136" s="34"/>
      <c r="CF1136" s="34"/>
      <c r="CG1136" s="34"/>
      <c r="CH1136" s="34"/>
      <c r="CI1136" s="34"/>
      <c r="CJ1136" s="34"/>
      <c r="CK1136" s="34"/>
      <c r="CL1136" s="34"/>
      <c r="CM1136" s="34"/>
      <c r="CN1136" s="34"/>
      <c r="CO1136" s="34"/>
      <c r="CP1136" s="34"/>
      <c r="CQ1136" s="34"/>
      <c r="CR1136" s="34"/>
      <c r="CS1136" s="34"/>
      <c r="CT1136" s="34"/>
      <c r="CU1136" s="34"/>
      <c r="CV1136" s="34"/>
      <c r="CW1136" s="34"/>
      <c r="CX1136" s="34"/>
      <c r="CY1136" s="34"/>
      <c r="CZ1136" s="34"/>
      <c r="DA1136" s="34"/>
      <c r="DB1136" s="34"/>
      <c r="DC1136" s="34"/>
      <c r="DD1136" s="34"/>
      <c r="DE1136" s="34"/>
      <c r="DF1136" s="34"/>
      <c r="DG1136" s="34"/>
      <c r="DH1136" s="34"/>
      <c r="DI1136" s="34"/>
      <c r="DJ1136" s="34"/>
      <c r="DK1136" s="34"/>
      <c r="DL1136" s="34"/>
      <c r="DM1136" s="34"/>
      <c r="DN1136" s="34"/>
      <c r="DO1136" s="34"/>
      <c r="DP1136" s="34"/>
    </row>
    <row r="1137" spans="43:120" s="5" customFormat="1" x14ac:dyDescent="0.25">
      <c r="AQ1137" s="34"/>
      <c r="AR1137" s="34"/>
      <c r="AS1137" s="34"/>
      <c r="AT1137" s="34"/>
      <c r="AU1137" s="34"/>
      <c r="AV1137" s="34"/>
      <c r="AW1137" s="34"/>
      <c r="AX1137" s="34"/>
      <c r="AY1137" s="34"/>
      <c r="AZ1137" s="34"/>
      <c r="BA1137" s="34"/>
      <c r="BB1137" s="34"/>
      <c r="BC1137" s="34"/>
      <c r="BD1137" s="34"/>
      <c r="BE1137" s="34"/>
      <c r="BF1137" s="34"/>
      <c r="BG1137" s="34"/>
      <c r="BH1137" s="34"/>
      <c r="BI1137" s="34"/>
      <c r="BJ1137" s="34"/>
      <c r="BK1137" s="34"/>
      <c r="BL1137" s="34"/>
      <c r="BM1137" s="34"/>
      <c r="BN1137" s="34"/>
      <c r="BO1137" s="34"/>
      <c r="BP1137" s="34"/>
      <c r="BQ1137" s="34"/>
      <c r="BR1137" s="34"/>
      <c r="BS1137" s="34"/>
      <c r="BT1137" s="34"/>
      <c r="BU1137" s="34"/>
      <c r="BV1137" s="34"/>
      <c r="BW1137" s="34"/>
      <c r="BX1137" s="34"/>
      <c r="BY1137" s="34"/>
      <c r="BZ1137" s="34"/>
      <c r="CA1137" s="34"/>
      <c r="CB1137" s="34"/>
      <c r="CC1137" s="34"/>
      <c r="CD1137" s="34"/>
      <c r="CE1137" s="34"/>
      <c r="CF1137" s="34"/>
      <c r="CG1137" s="34"/>
      <c r="CH1137" s="34"/>
      <c r="CI1137" s="34"/>
      <c r="CJ1137" s="34"/>
      <c r="CK1137" s="34"/>
      <c r="CL1137" s="34"/>
      <c r="CM1137" s="34"/>
      <c r="CN1137" s="34"/>
      <c r="CO1137" s="34"/>
      <c r="CP1137" s="34"/>
      <c r="CQ1137" s="34"/>
      <c r="CR1137" s="34"/>
      <c r="CS1137" s="34"/>
      <c r="CT1137" s="34"/>
      <c r="CU1137" s="34"/>
      <c r="CV1137" s="34"/>
      <c r="CW1137" s="34"/>
      <c r="CX1137" s="34"/>
      <c r="CY1137" s="34"/>
      <c r="CZ1137" s="34"/>
      <c r="DA1137" s="34"/>
      <c r="DB1137" s="34"/>
      <c r="DC1137" s="34"/>
      <c r="DD1137" s="34"/>
      <c r="DE1137" s="34"/>
      <c r="DF1137" s="34"/>
      <c r="DG1137" s="34"/>
      <c r="DH1137" s="34"/>
      <c r="DI1137" s="34"/>
      <c r="DJ1137" s="34"/>
      <c r="DK1137" s="34"/>
      <c r="DL1137" s="34"/>
      <c r="DM1137" s="34"/>
      <c r="DN1137" s="34"/>
      <c r="DO1137" s="34"/>
      <c r="DP1137" s="34"/>
    </row>
    <row r="1138" spans="43:120" s="5" customFormat="1" x14ac:dyDescent="0.25">
      <c r="AQ1138" s="34"/>
      <c r="AR1138" s="34"/>
      <c r="AS1138" s="34"/>
      <c r="AT1138" s="34"/>
      <c r="AU1138" s="34"/>
      <c r="AV1138" s="34"/>
      <c r="AW1138" s="34"/>
      <c r="AX1138" s="34"/>
      <c r="AY1138" s="34"/>
      <c r="AZ1138" s="34"/>
      <c r="BA1138" s="34"/>
      <c r="BB1138" s="34"/>
      <c r="BC1138" s="34"/>
      <c r="BD1138" s="34"/>
      <c r="BE1138" s="34"/>
      <c r="BF1138" s="34"/>
      <c r="BG1138" s="34"/>
      <c r="BH1138" s="34"/>
      <c r="BI1138" s="34"/>
      <c r="BJ1138" s="34"/>
      <c r="BK1138" s="34"/>
      <c r="BL1138" s="34"/>
      <c r="BM1138" s="34"/>
      <c r="BN1138" s="34"/>
      <c r="BO1138" s="34"/>
      <c r="BP1138" s="34"/>
      <c r="BQ1138" s="34"/>
      <c r="BR1138" s="34"/>
      <c r="BS1138" s="34"/>
      <c r="BT1138" s="34"/>
      <c r="BU1138" s="34"/>
      <c r="BV1138" s="34"/>
      <c r="BW1138" s="34"/>
      <c r="BX1138" s="34"/>
      <c r="BY1138" s="34"/>
      <c r="BZ1138" s="34"/>
      <c r="CA1138" s="34"/>
      <c r="CB1138" s="34"/>
      <c r="CC1138" s="34"/>
      <c r="CD1138" s="34"/>
      <c r="CE1138" s="34"/>
      <c r="CF1138" s="34"/>
      <c r="CG1138" s="34"/>
      <c r="CH1138" s="34"/>
      <c r="CI1138" s="34"/>
      <c r="CJ1138" s="34"/>
      <c r="CK1138" s="34"/>
      <c r="CL1138" s="34"/>
      <c r="CM1138" s="34"/>
      <c r="CN1138" s="34"/>
      <c r="CO1138" s="34"/>
      <c r="CP1138" s="34"/>
      <c r="CQ1138" s="34"/>
      <c r="CR1138" s="34"/>
      <c r="CS1138" s="34"/>
      <c r="CT1138" s="34"/>
      <c r="CU1138" s="34"/>
      <c r="CV1138" s="34"/>
      <c r="CW1138" s="34"/>
      <c r="CX1138" s="34"/>
      <c r="CY1138" s="34"/>
      <c r="CZ1138" s="34"/>
      <c r="DA1138" s="34"/>
      <c r="DB1138" s="34"/>
      <c r="DC1138" s="34"/>
      <c r="DD1138" s="34"/>
      <c r="DE1138" s="34"/>
      <c r="DF1138" s="34"/>
      <c r="DG1138" s="34"/>
      <c r="DH1138" s="34"/>
      <c r="DI1138" s="34"/>
      <c r="DJ1138" s="34"/>
      <c r="DK1138" s="34"/>
      <c r="DL1138" s="34"/>
      <c r="DM1138" s="34"/>
      <c r="DN1138" s="34"/>
      <c r="DO1138" s="34"/>
      <c r="DP1138" s="34"/>
    </row>
    <row r="1139" spans="43:120" s="5" customFormat="1" x14ac:dyDescent="0.25">
      <c r="AQ1139" s="34"/>
      <c r="AR1139" s="34"/>
      <c r="AS1139" s="34"/>
      <c r="AT1139" s="34"/>
      <c r="AU1139" s="34"/>
      <c r="AV1139" s="34"/>
      <c r="AW1139" s="34"/>
      <c r="AX1139" s="34"/>
      <c r="AY1139" s="34"/>
      <c r="AZ1139" s="34"/>
      <c r="BA1139" s="34"/>
      <c r="BB1139" s="34"/>
      <c r="BC1139" s="34"/>
      <c r="BD1139" s="34"/>
      <c r="BE1139" s="34"/>
      <c r="BF1139" s="34"/>
      <c r="BG1139" s="34"/>
      <c r="BH1139" s="34"/>
      <c r="BI1139" s="34"/>
      <c r="BJ1139" s="34"/>
      <c r="BK1139" s="34"/>
      <c r="BL1139" s="34"/>
      <c r="BM1139" s="34"/>
      <c r="BN1139" s="34"/>
      <c r="BO1139" s="34"/>
      <c r="BP1139" s="34"/>
      <c r="BQ1139" s="34"/>
      <c r="BR1139" s="34"/>
      <c r="BS1139" s="34"/>
      <c r="BT1139" s="34"/>
      <c r="BU1139" s="34"/>
      <c r="BV1139" s="34"/>
      <c r="BW1139" s="34"/>
      <c r="BX1139" s="34"/>
      <c r="BY1139" s="34"/>
      <c r="BZ1139" s="34"/>
      <c r="CA1139" s="34"/>
      <c r="CB1139" s="34"/>
      <c r="CC1139" s="34"/>
      <c r="CD1139" s="34"/>
      <c r="CE1139" s="34"/>
      <c r="CF1139" s="34"/>
      <c r="CG1139" s="34"/>
      <c r="CH1139" s="34"/>
      <c r="CI1139" s="34"/>
      <c r="CJ1139" s="34"/>
      <c r="CK1139" s="34"/>
      <c r="CL1139" s="34"/>
      <c r="CM1139" s="34"/>
      <c r="CN1139" s="34"/>
      <c r="CO1139" s="34"/>
      <c r="CP1139" s="34"/>
      <c r="CQ1139" s="34"/>
      <c r="CR1139" s="34"/>
      <c r="CS1139" s="34"/>
      <c r="CT1139" s="34"/>
      <c r="CU1139" s="34"/>
      <c r="CV1139" s="34"/>
      <c r="CW1139" s="34"/>
      <c r="CX1139" s="34"/>
      <c r="CY1139" s="34"/>
      <c r="CZ1139" s="34"/>
      <c r="DA1139" s="34"/>
      <c r="DB1139" s="34"/>
      <c r="DC1139" s="34"/>
      <c r="DD1139" s="34"/>
      <c r="DE1139" s="34"/>
      <c r="DF1139" s="34"/>
      <c r="DG1139" s="34"/>
      <c r="DH1139" s="34"/>
      <c r="DI1139" s="34"/>
      <c r="DJ1139" s="34"/>
      <c r="DK1139" s="34"/>
      <c r="DL1139" s="34"/>
      <c r="DM1139" s="34"/>
      <c r="DN1139" s="34"/>
      <c r="DO1139" s="34"/>
      <c r="DP1139" s="34"/>
    </row>
    <row r="1140" spans="43:120" s="5" customFormat="1" x14ac:dyDescent="0.25">
      <c r="AQ1140" s="34"/>
      <c r="AR1140" s="34"/>
      <c r="AS1140" s="34"/>
      <c r="AT1140" s="34"/>
      <c r="AU1140" s="34"/>
      <c r="AV1140" s="34"/>
      <c r="AW1140" s="34"/>
      <c r="AX1140" s="34"/>
      <c r="AY1140" s="34"/>
      <c r="AZ1140" s="34"/>
      <c r="BA1140" s="34"/>
      <c r="BB1140" s="34"/>
      <c r="BC1140" s="34"/>
      <c r="BD1140" s="34"/>
      <c r="BE1140" s="34"/>
      <c r="BF1140" s="34"/>
      <c r="BG1140" s="34"/>
      <c r="BH1140" s="34"/>
      <c r="BI1140" s="34"/>
      <c r="BJ1140" s="34"/>
      <c r="BK1140" s="34"/>
      <c r="BL1140" s="34"/>
      <c r="BM1140" s="34"/>
      <c r="BN1140" s="34"/>
      <c r="BO1140" s="34"/>
      <c r="BP1140" s="34"/>
      <c r="BQ1140" s="34"/>
      <c r="BR1140" s="34"/>
      <c r="BS1140" s="34"/>
      <c r="BT1140" s="34"/>
      <c r="BU1140" s="34"/>
      <c r="BV1140" s="34"/>
      <c r="BW1140" s="34"/>
      <c r="BX1140" s="34"/>
      <c r="BY1140" s="34"/>
      <c r="BZ1140" s="34"/>
      <c r="CA1140" s="34"/>
      <c r="CB1140" s="34"/>
      <c r="CC1140" s="34"/>
      <c r="CD1140" s="34"/>
      <c r="CE1140" s="34"/>
      <c r="CF1140" s="34"/>
      <c r="CG1140" s="34"/>
      <c r="CH1140" s="34"/>
      <c r="CI1140" s="34"/>
      <c r="CJ1140" s="34"/>
      <c r="CK1140" s="34"/>
      <c r="CL1140" s="34"/>
      <c r="CM1140" s="34"/>
      <c r="CN1140" s="34"/>
      <c r="CO1140" s="34"/>
      <c r="CP1140" s="34"/>
      <c r="CQ1140" s="34"/>
      <c r="CR1140" s="34"/>
      <c r="CS1140" s="34"/>
      <c r="CT1140" s="34"/>
      <c r="CU1140" s="34"/>
      <c r="CV1140" s="34"/>
      <c r="CW1140" s="34"/>
      <c r="CX1140" s="34"/>
      <c r="CY1140" s="34"/>
      <c r="CZ1140" s="34"/>
      <c r="DA1140" s="34"/>
      <c r="DB1140" s="34"/>
      <c r="DC1140" s="34"/>
      <c r="DD1140" s="34"/>
      <c r="DE1140" s="34"/>
      <c r="DF1140" s="34"/>
      <c r="DG1140" s="34"/>
      <c r="DH1140" s="34"/>
      <c r="DI1140" s="34"/>
      <c r="DJ1140" s="34"/>
      <c r="DK1140" s="34"/>
      <c r="DL1140" s="34"/>
      <c r="DM1140" s="34"/>
      <c r="DN1140" s="34"/>
      <c r="DO1140" s="34"/>
      <c r="DP1140" s="34"/>
    </row>
    <row r="1141" spans="43:120" s="5" customFormat="1" x14ac:dyDescent="0.25">
      <c r="AQ1141" s="34"/>
      <c r="AR1141" s="34"/>
      <c r="AS1141" s="34"/>
      <c r="AT1141" s="34"/>
      <c r="AU1141" s="34"/>
      <c r="AV1141" s="34"/>
      <c r="AW1141" s="34"/>
      <c r="AX1141" s="34"/>
      <c r="AY1141" s="34"/>
      <c r="AZ1141" s="34"/>
      <c r="BA1141" s="34"/>
      <c r="BB1141" s="34"/>
      <c r="BC1141" s="34"/>
      <c r="BD1141" s="34"/>
      <c r="BE1141" s="34"/>
      <c r="BF1141" s="34"/>
      <c r="BG1141" s="34"/>
      <c r="BH1141" s="34"/>
      <c r="BI1141" s="34"/>
      <c r="BJ1141" s="34"/>
      <c r="BK1141" s="34"/>
      <c r="BL1141" s="34"/>
      <c r="BM1141" s="34"/>
      <c r="BN1141" s="34"/>
      <c r="BO1141" s="34"/>
      <c r="BP1141" s="34"/>
      <c r="BQ1141" s="34"/>
      <c r="BR1141" s="34"/>
      <c r="BS1141" s="34"/>
      <c r="BT1141" s="34"/>
      <c r="BU1141" s="34"/>
      <c r="BV1141" s="34"/>
      <c r="BW1141" s="34"/>
      <c r="BX1141" s="34"/>
      <c r="BY1141" s="34"/>
      <c r="BZ1141" s="34"/>
      <c r="CA1141" s="34"/>
      <c r="CB1141" s="34"/>
      <c r="CC1141" s="34"/>
      <c r="CD1141" s="34"/>
      <c r="CE1141" s="34"/>
      <c r="CF1141" s="34"/>
      <c r="CG1141" s="34"/>
      <c r="CH1141" s="34"/>
      <c r="CI1141" s="34"/>
      <c r="CJ1141" s="34"/>
      <c r="CK1141" s="34"/>
      <c r="CL1141" s="34"/>
      <c r="CM1141" s="34"/>
      <c r="CN1141" s="34"/>
      <c r="CO1141" s="34"/>
      <c r="CP1141" s="34"/>
      <c r="CQ1141" s="34"/>
      <c r="CR1141" s="34"/>
      <c r="CS1141" s="34"/>
      <c r="CT1141" s="34"/>
      <c r="CU1141" s="34"/>
      <c r="CV1141" s="34"/>
      <c r="CW1141" s="34"/>
      <c r="CX1141" s="34"/>
      <c r="CY1141" s="34"/>
      <c r="CZ1141" s="34"/>
      <c r="DA1141" s="34"/>
      <c r="DB1141" s="34"/>
      <c r="DC1141" s="34"/>
      <c r="DD1141" s="34"/>
      <c r="DE1141" s="34"/>
      <c r="DF1141" s="34"/>
      <c r="DG1141" s="34"/>
      <c r="DH1141" s="34"/>
      <c r="DI1141" s="34"/>
      <c r="DJ1141" s="34"/>
      <c r="DK1141" s="34"/>
      <c r="DL1141" s="34"/>
      <c r="DM1141" s="34"/>
      <c r="DN1141" s="34"/>
      <c r="DO1141" s="34"/>
      <c r="DP1141" s="34"/>
    </row>
    <row r="1142" spans="43:120" s="5" customFormat="1" x14ac:dyDescent="0.25">
      <c r="AQ1142" s="34"/>
      <c r="AR1142" s="34"/>
      <c r="AS1142" s="34"/>
      <c r="AT1142" s="34"/>
      <c r="AU1142" s="34"/>
      <c r="AV1142" s="34"/>
      <c r="AW1142" s="34"/>
      <c r="AX1142" s="34"/>
      <c r="AY1142" s="34"/>
      <c r="AZ1142" s="34"/>
      <c r="BA1142" s="34"/>
      <c r="BB1142" s="34"/>
      <c r="BC1142" s="34"/>
      <c r="BD1142" s="34"/>
      <c r="BE1142" s="34"/>
      <c r="BF1142" s="34"/>
      <c r="BG1142" s="34"/>
      <c r="BH1142" s="34"/>
      <c r="BI1142" s="34"/>
      <c r="BJ1142" s="34"/>
      <c r="BK1142" s="34"/>
      <c r="BL1142" s="34"/>
      <c r="BM1142" s="34"/>
      <c r="BN1142" s="34"/>
      <c r="BO1142" s="34"/>
      <c r="BP1142" s="34"/>
      <c r="BQ1142" s="34"/>
      <c r="BR1142" s="34"/>
      <c r="BS1142" s="34"/>
      <c r="BT1142" s="34"/>
      <c r="BU1142" s="34"/>
      <c r="BV1142" s="34"/>
      <c r="BW1142" s="34"/>
      <c r="BX1142" s="34"/>
      <c r="BY1142" s="34"/>
      <c r="BZ1142" s="34"/>
      <c r="CA1142" s="34"/>
      <c r="CB1142" s="34"/>
      <c r="CC1142" s="34"/>
      <c r="CD1142" s="34"/>
      <c r="CE1142" s="34"/>
      <c r="CF1142" s="34"/>
      <c r="CG1142" s="34"/>
      <c r="CH1142" s="34"/>
      <c r="CI1142" s="34"/>
      <c r="CJ1142" s="34"/>
      <c r="CK1142" s="34"/>
      <c r="CL1142" s="34"/>
      <c r="CM1142" s="34"/>
      <c r="CN1142" s="34"/>
      <c r="CO1142" s="34"/>
      <c r="CP1142" s="34"/>
      <c r="CQ1142" s="34"/>
      <c r="CR1142" s="34"/>
      <c r="CS1142" s="34"/>
      <c r="CT1142" s="34"/>
      <c r="CU1142" s="34"/>
      <c r="CV1142" s="34"/>
      <c r="CW1142" s="34"/>
      <c r="CX1142" s="34"/>
      <c r="CY1142" s="34"/>
      <c r="CZ1142" s="34"/>
      <c r="DA1142" s="34"/>
      <c r="DB1142" s="34"/>
      <c r="DC1142" s="34"/>
      <c r="DD1142" s="34"/>
      <c r="DE1142" s="34"/>
      <c r="DF1142" s="34"/>
      <c r="DG1142" s="34"/>
      <c r="DH1142" s="34"/>
      <c r="DI1142" s="34"/>
      <c r="DJ1142" s="34"/>
      <c r="DK1142" s="34"/>
      <c r="DL1142" s="34"/>
      <c r="DM1142" s="34"/>
      <c r="DN1142" s="34"/>
      <c r="DO1142" s="34"/>
      <c r="DP1142" s="34"/>
    </row>
    <row r="1143" spans="43:120" s="5" customFormat="1" x14ac:dyDescent="0.25">
      <c r="AQ1143" s="34"/>
      <c r="AR1143" s="34"/>
      <c r="AS1143" s="34"/>
      <c r="AT1143" s="34"/>
      <c r="AU1143" s="34"/>
      <c r="AV1143" s="34"/>
      <c r="AW1143" s="34"/>
      <c r="AX1143" s="34"/>
      <c r="AY1143" s="34"/>
      <c r="AZ1143" s="34"/>
      <c r="BA1143" s="34"/>
      <c r="BB1143" s="34"/>
      <c r="BC1143" s="34"/>
      <c r="BD1143" s="34"/>
      <c r="BE1143" s="34"/>
      <c r="BF1143" s="34"/>
      <c r="BG1143" s="34"/>
      <c r="BH1143" s="34"/>
      <c r="BI1143" s="34"/>
      <c r="BJ1143" s="34"/>
      <c r="BK1143" s="34"/>
      <c r="BL1143" s="34"/>
      <c r="BM1143" s="34"/>
      <c r="BN1143" s="34"/>
      <c r="BO1143" s="34"/>
      <c r="BP1143" s="34"/>
      <c r="BQ1143" s="34"/>
      <c r="BR1143" s="34"/>
      <c r="BS1143" s="34"/>
      <c r="BT1143" s="34"/>
      <c r="BU1143" s="34"/>
      <c r="BV1143" s="34"/>
      <c r="BW1143" s="34"/>
      <c r="BX1143" s="34"/>
      <c r="BY1143" s="34"/>
      <c r="BZ1143" s="34"/>
      <c r="CA1143" s="34"/>
      <c r="CB1143" s="34"/>
      <c r="CC1143" s="34"/>
      <c r="CD1143" s="34"/>
      <c r="CE1143" s="34"/>
      <c r="CF1143" s="34"/>
      <c r="CG1143" s="34"/>
      <c r="CH1143" s="34"/>
      <c r="CI1143" s="34"/>
      <c r="CJ1143" s="34"/>
      <c r="CK1143" s="34"/>
      <c r="CL1143" s="34"/>
      <c r="CM1143" s="34"/>
      <c r="CN1143" s="34"/>
      <c r="CO1143" s="34"/>
      <c r="CP1143" s="34"/>
      <c r="CQ1143" s="34"/>
      <c r="CR1143" s="34"/>
      <c r="CS1143" s="34"/>
      <c r="CT1143" s="34"/>
      <c r="CU1143" s="34"/>
      <c r="CV1143" s="34"/>
      <c r="CW1143" s="34"/>
      <c r="CX1143" s="34"/>
      <c r="CY1143" s="34"/>
      <c r="CZ1143" s="34"/>
      <c r="DA1143" s="34"/>
      <c r="DB1143" s="34"/>
      <c r="DC1143" s="34"/>
      <c r="DD1143" s="34"/>
      <c r="DE1143" s="34"/>
      <c r="DF1143" s="34"/>
      <c r="DG1143" s="34"/>
      <c r="DH1143" s="34"/>
      <c r="DI1143" s="34"/>
      <c r="DJ1143" s="34"/>
      <c r="DK1143" s="34"/>
      <c r="DL1143" s="34"/>
      <c r="DM1143" s="34"/>
      <c r="DN1143" s="34"/>
      <c r="DO1143" s="34"/>
      <c r="DP1143" s="34"/>
    </row>
    <row r="1144" spans="43:120" s="5" customFormat="1" x14ac:dyDescent="0.25">
      <c r="AQ1144" s="34"/>
      <c r="AR1144" s="34"/>
      <c r="AS1144" s="34"/>
      <c r="AT1144" s="34"/>
      <c r="AU1144" s="34"/>
      <c r="AV1144" s="34"/>
      <c r="AW1144" s="34"/>
      <c r="AX1144" s="34"/>
      <c r="AY1144" s="34"/>
      <c r="AZ1144" s="34"/>
      <c r="BA1144" s="34"/>
      <c r="BB1144" s="34"/>
      <c r="BC1144" s="34"/>
      <c r="BD1144" s="34"/>
      <c r="BE1144" s="34"/>
      <c r="BF1144" s="34"/>
      <c r="BG1144" s="34"/>
      <c r="BH1144" s="34"/>
      <c r="BI1144" s="34"/>
      <c r="BJ1144" s="34"/>
      <c r="BK1144" s="34"/>
      <c r="BL1144" s="34"/>
      <c r="BM1144" s="34"/>
      <c r="BN1144" s="34"/>
      <c r="BO1144" s="34"/>
      <c r="BP1144" s="34"/>
      <c r="BQ1144" s="34"/>
      <c r="BR1144" s="34"/>
      <c r="BS1144" s="34"/>
      <c r="BT1144" s="34"/>
      <c r="BU1144" s="34"/>
      <c r="BV1144" s="34"/>
      <c r="BW1144" s="34"/>
      <c r="BX1144" s="34"/>
      <c r="BY1144" s="34"/>
      <c r="BZ1144" s="34"/>
      <c r="CA1144" s="34"/>
      <c r="CB1144" s="34"/>
      <c r="CC1144" s="34"/>
      <c r="CD1144" s="34"/>
      <c r="CE1144" s="34"/>
      <c r="CF1144" s="34"/>
      <c r="CG1144" s="34"/>
      <c r="CH1144" s="34"/>
      <c r="CI1144" s="34"/>
      <c r="CJ1144" s="34"/>
      <c r="CK1144" s="34"/>
      <c r="CL1144" s="34"/>
      <c r="CM1144" s="34"/>
      <c r="CN1144" s="34"/>
      <c r="CO1144" s="34"/>
      <c r="CP1144" s="34"/>
      <c r="CQ1144" s="34"/>
      <c r="CR1144" s="34"/>
      <c r="CS1144" s="34"/>
      <c r="CT1144" s="34"/>
      <c r="CU1144" s="34"/>
      <c r="CV1144" s="34"/>
      <c r="CW1144" s="34"/>
      <c r="CX1144" s="34"/>
      <c r="CY1144" s="34"/>
      <c r="CZ1144" s="34"/>
      <c r="DA1144" s="34"/>
      <c r="DB1144" s="34"/>
      <c r="DC1144" s="34"/>
      <c r="DD1144" s="34"/>
      <c r="DE1144" s="34"/>
      <c r="DF1144" s="34"/>
      <c r="DG1144" s="34"/>
      <c r="DH1144" s="34"/>
      <c r="DI1144" s="34"/>
      <c r="DJ1144" s="34"/>
      <c r="DK1144" s="34"/>
      <c r="DL1144" s="34"/>
      <c r="DM1144" s="34"/>
      <c r="DN1144" s="34"/>
      <c r="DO1144" s="34"/>
      <c r="DP1144" s="34"/>
    </row>
    <row r="1145" spans="43:120" s="5" customFormat="1" x14ac:dyDescent="0.25">
      <c r="AQ1145" s="34"/>
      <c r="AR1145" s="34"/>
      <c r="AS1145" s="34"/>
      <c r="AT1145" s="34"/>
      <c r="AU1145" s="34"/>
      <c r="AV1145" s="34"/>
      <c r="AW1145" s="34"/>
      <c r="AX1145" s="34"/>
      <c r="AY1145" s="34"/>
      <c r="AZ1145" s="34"/>
      <c r="BA1145" s="34"/>
      <c r="BB1145" s="34"/>
      <c r="BC1145" s="34"/>
      <c r="BD1145" s="34"/>
      <c r="BE1145" s="34"/>
      <c r="BF1145" s="34"/>
      <c r="BG1145" s="34"/>
      <c r="BH1145" s="34"/>
      <c r="BI1145" s="34"/>
      <c r="BJ1145" s="34"/>
      <c r="BK1145" s="34"/>
      <c r="BL1145" s="34"/>
      <c r="BM1145" s="34"/>
      <c r="BN1145" s="34"/>
      <c r="BO1145" s="34"/>
      <c r="BP1145" s="34"/>
      <c r="BQ1145" s="34"/>
      <c r="BR1145" s="34"/>
      <c r="BS1145" s="34"/>
      <c r="BT1145" s="34"/>
      <c r="BU1145" s="34"/>
      <c r="BV1145" s="34"/>
      <c r="BW1145" s="34"/>
      <c r="BX1145" s="34"/>
      <c r="BY1145" s="34"/>
      <c r="BZ1145" s="34"/>
      <c r="CA1145" s="34"/>
      <c r="CB1145" s="34"/>
      <c r="CC1145" s="34"/>
      <c r="CD1145" s="34"/>
      <c r="CE1145" s="34"/>
      <c r="CF1145" s="34"/>
      <c r="CG1145" s="34"/>
      <c r="CH1145" s="34"/>
      <c r="CI1145" s="34"/>
      <c r="CJ1145" s="34"/>
      <c r="CK1145" s="34"/>
      <c r="CL1145" s="34"/>
      <c r="CM1145" s="34"/>
      <c r="CN1145" s="34"/>
      <c r="CO1145" s="34"/>
      <c r="CP1145" s="34"/>
      <c r="CQ1145" s="34"/>
      <c r="CR1145" s="34"/>
      <c r="CS1145" s="34"/>
      <c r="CT1145" s="34"/>
      <c r="CU1145" s="34"/>
      <c r="CV1145" s="34"/>
      <c r="CW1145" s="34"/>
      <c r="CX1145" s="34"/>
      <c r="CY1145" s="34"/>
      <c r="CZ1145" s="34"/>
      <c r="DA1145" s="34"/>
      <c r="DB1145" s="34"/>
      <c r="DC1145" s="34"/>
      <c r="DD1145" s="34"/>
      <c r="DE1145" s="34"/>
      <c r="DF1145" s="34"/>
      <c r="DG1145" s="34"/>
      <c r="DH1145" s="34"/>
      <c r="DI1145" s="34"/>
      <c r="DJ1145" s="34"/>
      <c r="DK1145" s="34"/>
      <c r="DL1145" s="34"/>
      <c r="DM1145" s="34"/>
      <c r="DN1145" s="34"/>
      <c r="DO1145" s="34"/>
      <c r="DP1145" s="34"/>
    </row>
    <row r="1146" spans="43:120" s="5" customFormat="1" x14ac:dyDescent="0.25">
      <c r="AQ1146" s="34"/>
      <c r="AR1146" s="34"/>
      <c r="AS1146" s="34"/>
      <c r="AT1146" s="34"/>
      <c r="AU1146" s="34"/>
      <c r="AV1146" s="34"/>
      <c r="AW1146" s="34"/>
      <c r="AX1146" s="34"/>
      <c r="AY1146" s="34"/>
      <c r="AZ1146" s="34"/>
      <c r="BA1146" s="34"/>
      <c r="BB1146" s="34"/>
      <c r="BC1146" s="34"/>
      <c r="BD1146" s="34"/>
      <c r="BE1146" s="34"/>
      <c r="BF1146" s="34"/>
      <c r="BG1146" s="34"/>
      <c r="BH1146" s="34"/>
      <c r="BI1146" s="34"/>
      <c r="BJ1146" s="34"/>
      <c r="BK1146" s="34"/>
      <c r="BL1146" s="34"/>
      <c r="BM1146" s="34"/>
      <c r="BN1146" s="34"/>
      <c r="BO1146" s="34"/>
      <c r="BP1146" s="34"/>
      <c r="BQ1146" s="34"/>
      <c r="BR1146" s="34"/>
      <c r="BS1146" s="34"/>
      <c r="BT1146" s="34"/>
      <c r="BU1146" s="34"/>
      <c r="BV1146" s="34"/>
      <c r="BW1146" s="34"/>
      <c r="BX1146" s="34"/>
      <c r="BY1146" s="34"/>
      <c r="BZ1146" s="34"/>
      <c r="CA1146" s="34"/>
      <c r="CB1146" s="34"/>
      <c r="CC1146" s="34"/>
      <c r="CD1146" s="34"/>
      <c r="CE1146" s="34"/>
      <c r="CF1146" s="34"/>
      <c r="CG1146" s="34"/>
      <c r="CH1146" s="34"/>
      <c r="CI1146" s="34"/>
      <c r="CJ1146" s="34"/>
      <c r="CK1146" s="34"/>
      <c r="CL1146" s="34"/>
      <c r="CM1146" s="34"/>
      <c r="CN1146" s="34"/>
      <c r="CO1146" s="34"/>
      <c r="CP1146" s="34"/>
      <c r="CQ1146" s="34"/>
      <c r="CR1146" s="34"/>
      <c r="CS1146" s="34"/>
      <c r="CT1146" s="34"/>
      <c r="CU1146" s="34"/>
      <c r="CV1146" s="34"/>
      <c r="CW1146" s="34"/>
      <c r="CX1146" s="34"/>
      <c r="CY1146" s="34"/>
      <c r="CZ1146" s="34"/>
      <c r="DA1146" s="34"/>
      <c r="DB1146" s="34"/>
      <c r="DC1146" s="34"/>
      <c r="DD1146" s="34"/>
      <c r="DE1146" s="34"/>
      <c r="DF1146" s="34"/>
      <c r="DG1146" s="34"/>
      <c r="DH1146" s="34"/>
      <c r="DI1146" s="34"/>
      <c r="DJ1146" s="34"/>
      <c r="DK1146" s="34"/>
      <c r="DL1146" s="34"/>
      <c r="DM1146" s="34"/>
      <c r="DN1146" s="34"/>
      <c r="DO1146" s="34"/>
      <c r="DP1146" s="34"/>
    </row>
    <row r="1147" spans="43:120" s="5" customFormat="1" x14ac:dyDescent="0.25">
      <c r="AQ1147" s="34"/>
      <c r="AR1147" s="34"/>
      <c r="AS1147" s="34"/>
      <c r="AT1147" s="34"/>
      <c r="AU1147" s="34"/>
      <c r="AV1147" s="34"/>
      <c r="AW1147" s="34"/>
      <c r="AX1147" s="34"/>
      <c r="AY1147" s="34"/>
      <c r="AZ1147" s="34"/>
      <c r="BA1147" s="34"/>
      <c r="BB1147" s="34"/>
      <c r="BC1147" s="34"/>
      <c r="BD1147" s="34"/>
      <c r="BE1147" s="34"/>
      <c r="BF1147" s="34"/>
      <c r="BG1147" s="34"/>
      <c r="BH1147" s="34"/>
      <c r="BI1147" s="34"/>
      <c r="BJ1147" s="34"/>
      <c r="BK1147" s="34"/>
      <c r="BL1147" s="34"/>
      <c r="BM1147" s="34"/>
      <c r="BN1147" s="34"/>
      <c r="BO1147" s="34"/>
      <c r="BP1147" s="34"/>
      <c r="BQ1147" s="34"/>
      <c r="BR1147" s="34"/>
      <c r="BS1147" s="34"/>
      <c r="BT1147" s="34"/>
      <c r="BU1147" s="34"/>
      <c r="BV1147" s="34"/>
      <c r="BW1147" s="34"/>
      <c r="BX1147" s="34"/>
      <c r="BY1147" s="34"/>
      <c r="BZ1147" s="34"/>
      <c r="CA1147" s="34"/>
      <c r="CB1147" s="34"/>
      <c r="CC1147" s="34"/>
      <c r="CD1147" s="34"/>
      <c r="CE1147" s="34"/>
      <c r="CF1147" s="34"/>
      <c r="CG1147" s="34"/>
      <c r="CH1147" s="34"/>
      <c r="CI1147" s="34"/>
      <c r="CJ1147" s="34"/>
      <c r="CK1147" s="34"/>
      <c r="CL1147" s="34"/>
      <c r="CM1147" s="34"/>
      <c r="CN1147" s="34"/>
      <c r="CO1147" s="34"/>
      <c r="CP1147" s="34"/>
      <c r="CQ1147" s="34"/>
      <c r="CR1147" s="34"/>
      <c r="CS1147" s="34"/>
      <c r="CT1147" s="34"/>
      <c r="CU1147" s="34"/>
      <c r="CV1147" s="34"/>
      <c r="CW1147" s="34"/>
      <c r="CX1147" s="34"/>
      <c r="CY1147" s="34"/>
      <c r="CZ1147" s="34"/>
      <c r="DA1147" s="34"/>
      <c r="DB1147" s="34"/>
      <c r="DC1147" s="34"/>
      <c r="DD1147" s="34"/>
      <c r="DE1147" s="34"/>
      <c r="DF1147" s="34"/>
      <c r="DG1147" s="34"/>
      <c r="DH1147" s="34"/>
      <c r="DI1147" s="34"/>
      <c r="DJ1147" s="34"/>
      <c r="DK1147" s="34"/>
      <c r="DL1147" s="34"/>
      <c r="DM1147" s="34"/>
      <c r="DN1147" s="34"/>
      <c r="DO1147" s="34"/>
      <c r="DP1147" s="34"/>
    </row>
    <row r="1148" spans="43:120" s="5" customFormat="1" x14ac:dyDescent="0.25">
      <c r="AQ1148" s="34"/>
      <c r="AR1148" s="34"/>
      <c r="AS1148" s="34"/>
      <c r="AT1148" s="34"/>
      <c r="AU1148" s="34"/>
      <c r="AV1148" s="34"/>
      <c r="AW1148" s="34"/>
      <c r="AX1148" s="34"/>
      <c r="AY1148" s="34"/>
      <c r="AZ1148" s="34"/>
      <c r="BA1148" s="34"/>
      <c r="BB1148" s="34"/>
      <c r="BC1148" s="34"/>
      <c r="BD1148" s="34"/>
      <c r="BE1148" s="34"/>
      <c r="BF1148" s="34"/>
      <c r="BG1148" s="34"/>
      <c r="BH1148" s="34"/>
      <c r="BI1148" s="34"/>
      <c r="BJ1148" s="34"/>
      <c r="BK1148" s="34"/>
      <c r="BL1148" s="34"/>
      <c r="BM1148" s="34"/>
      <c r="BN1148" s="34"/>
      <c r="BO1148" s="34"/>
      <c r="BP1148" s="34"/>
      <c r="BQ1148" s="34"/>
      <c r="BR1148" s="34"/>
      <c r="BS1148" s="34"/>
      <c r="BT1148" s="34"/>
      <c r="BU1148" s="34"/>
      <c r="BV1148" s="34"/>
      <c r="BW1148" s="34"/>
      <c r="BX1148" s="34"/>
      <c r="BY1148" s="34"/>
      <c r="BZ1148" s="34"/>
      <c r="CA1148" s="34"/>
      <c r="CB1148" s="34"/>
      <c r="CC1148" s="34"/>
      <c r="CD1148" s="34"/>
      <c r="CE1148" s="34"/>
      <c r="CF1148" s="34"/>
      <c r="CG1148" s="34"/>
      <c r="CH1148" s="34"/>
      <c r="CI1148" s="34"/>
      <c r="CJ1148" s="34"/>
      <c r="CK1148" s="34"/>
      <c r="CL1148" s="34"/>
      <c r="CM1148" s="34"/>
      <c r="CN1148" s="34"/>
      <c r="CO1148" s="34"/>
      <c r="CP1148" s="34"/>
      <c r="CQ1148" s="34"/>
      <c r="CR1148" s="34"/>
      <c r="CS1148" s="34"/>
      <c r="CT1148" s="34"/>
      <c r="CU1148" s="34"/>
      <c r="CV1148" s="34"/>
      <c r="CW1148" s="34"/>
      <c r="CX1148" s="34"/>
      <c r="CY1148" s="34"/>
      <c r="CZ1148" s="34"/>
      <c r="DA1148" s="34"/>
      <c r="DB1148" s="34"/>
      <c r="DC1148" s="34"/>
      <c r="DD1148" s="34"/>
      <c r="DE1148" s="34"/>
      <c r="DF1148" s="34"/>
      <c r="DG1148" s="34"/>
      <c r="DH1148" s="34"/>
      <c r="DI1148" s="34"/>
      <c r="DJ1148" s="34"/>
      <c r="DK1148" s="34"/>
      <c r="DL1148" s="34"/>
      <c r="DM1148" s="34"/>
      <c r="DN1148" s="34"/>
      <c r="DO1148" s="34"/>
      <c r="DP1148" s="34"/>
    </row>
    <row r="1149" spans="43:120" s="5" customFormat="1" x14ac:dyDescent="0.25">
      <c r="AQ1149" s="34"/>
      <c r="AR1149" s="34"/>
      <c r="AS1149" s="34"/>
      <c r="AT1149" s="34"/>
      <c r="AU1149" s="34"/>
      <c r="AV1149" s="34"/>
      <c r="AW1149" s="34"/>
      <c r="AX1149" s="34"/>
      <c r="AY1149" s="34"/>
      <c r="AZ1149" s="34"/>
      <c r="BA1149" s="34"/>
      <c r="BB1149" s="34"/>
      <c r="BC1149" s="34"/>
      <c r="BD1149" s="34"/>
      <c r="BE1149" s="34"/>
      <c r="BF1149" s="34"/>
      <c r="BG1149" s="34"/>
      <c r="BH1149" s="34"/>
      <c r="BI1149" s="34"/>
      <c r="BJ1149" s="34"/>
      <c r="BK1149" s="34"/>
      <c r="BL1149" s="34"/>
      <c r="BM1149" s="34"/>
      <c r="BN1149" s="34"/>
      <c r="BO1149" s="34"/>
      <c r="BP1149" s="34"/>
      <c r="BQ1149" s="34"/>
      <c r="BR1149" s="34"/>
      <c r="BS1149" s="34"/>
      <c r="BT1149" s="34"/>
      <c r="BU1149" s="34"/>
      <c r="BV1149" s="34"/>
      <c r="BW1149" s="34"/>
      <c r="BX1149" s="34"/>
      <c r="BY1149" s="34"/>
      <c r="BZ1149" s="34"/>
      <c r="CA1149" s="34"/>
      <c r="CB1149" s="34"/>
      <c r="CC1149" s="34"/>
      <c r="CD1149" s="34"/>
      <c r="CE1149" s="34"/>
      <c r="CF1149" s="34"/>
      <c r="CG1149" s="34"/>
      <c r="CH1149" s="34"/>
      <c r="CI1149" s="34"/>
      <c r="CJ1149" s="34"/>
      <c r="CK1149" s="34"/>
      <c r="CL1149" s="34"/>
      <c r="CM1149" s="34"/>
      <c r="CN1149" s="34"/>
      <c r="CO1149" s="34"/>
      <c r="CP1149" s="34"/>
      <c r="CQ1149" s="34"/>
      <c r="CR1149" s="34"/>
      <c r="CS1149" s="34"/>
      <c r="CT1149" s="34"/>
      <c r="CU1149" s="34"/>
      <c r="CV1149" s="34"/>
      <c r="CW1149" s="34"/>
      <c r="CX1149" s="34"/>
      <c r="CY1149" s="34"/>
      <c r="CZ1149" s="34"/>
      <c r="DA1149" s="34"/>
      <c r="DB1149" s="34"/>
      <c r="DC1149" s="34"/>
      <c r="DD1149" s="34"/>
      <c r="DE1149" s="34"/>
      <c r="DF1149" s="34"/>
      <c r="DG1149" s="34"/>
      <c r="DH1149" s="34"/>
      <c r="DI1149" s="34"/>
      <c r="DJ1149" s="34"/>
      <c r="DK1149" s="34"/>
      <c r="DL1149" s="34"/>
      <c r="DM1149" s="34"/>
      <c r="DN1149" s="34"/>
      <c r="DO1149" s="34"/>
      <c r="DP1149" s="34"/>
    </row>
    <row r="1150" spans="43:120" s="5" customFormat="1" x14ac:dyDescent="0.25">
      <c r="AQ1150" s="34"/>
      <c r="AR1150" s="34"/>
      <c r="AS1150" s="34"/>
      <c r="AT1150" s="34"/>
      <c r="AU1150" s="34"/>
      <c r="AV1150" s="34"/>
      <c r="AW1150" s="34"/>
      <c r="AX1150" s="34"/>
      <c r="AY1150" s="34"/>
      <c r="AZ1150" s="34"/>
      <c r="BA1150" s="34"/>
      <c r="BB1150" s="34"/>
      <c r="BC1150" s="34"/>
      <c r="BD1150" s="34"/>
      <c r="BE1150" s="34"/>
      <c r="BF1150" s="34"/>
      <c r="BG1150" s="34"/>
      <c r="BH1150" s="34"/>
      <c r="BI1150" s="34"/>
      <c r="BJ1150" s="34"/>
      <c r="BK1150" s="34"/>
      <c r="BL1150" s="34"/>
      <c r="BM1150" s="34"/>
      <c r="BN1150" s="34"/>
      <c r="BO1150" s="34"/>
      <c r="BP1150" s="34"/>
      <c r="BQ1150" s="34"/>
      <c r="BR1150" s="34"/>
      <c r="BS1150" s="34"/>
      <c r="BT1150" s="34"/>
      <c r="BU1150" s="34"/>
      <c r="BV1150" s="34"/>
      <c r="BW1150" s="34"/>
      <c r="BX1150" s="34"/>
      <c r="BY1150" s="34"/>
      <c r="BZ1150" s="34"/>
      <c r="CA1150" s="34"/>
      <c r="CB1150" s="34"/>
      <c r="CC1150" s="34"/>
      <c r="CD1150" s="34"/>
      <c r="CE1150" s="34"/>
      <c r="CF1150" s="34"/>
      <c r="CG1150" s="34"/>
      <c r="CH1150" s="34"/>
      <c r="CI1150" s="34"/>
      <c r="CJ1150" s="34"/>
      <c r="CK1150" s="34"/>
      <c r="CL1150" s="34"/>
      <c r="CM1150" s="34"/>
      <c r="CN1150" s="34"/>
      <c r="CO1150" s="34"/>
      <c r="CP1150" s="34"/>
      <c r="CQ1150" s="34"/>
      <c r="CR1150" s="34"/>
      <c r="CS1150" s="34"/>
      <c r="CT1150" s="34"/>
      <c r="CU1150" s="34"/>
      <c r="CV1150" s="34"/>
      <c r="CW1150" s="34"/>
      <c r="CX1150" s="34"/>
      <c r="CY1150" s="34"/>
      <c r="CZ1150" s="34"/>
      <c r="DA1150" s="34"/>
      <c r="DB1150" s="34"/>
      <c r="DC1150" s="34"/>
      <c r="DD1150" s="34"/>
      <c r="DE1150" s="34"/>
      <c r="DF1150" s="34"/>
      <c r="DG1150" s="34"/>
      <c r="DH1150" s="34"/>
      <c r="DI1150" s="34"/>
      <c r="DJ1150" s="34"/>
      <c r="DK1150" s="34"/>
      <c r="DL1150" s="34"/>
      <c r="DM1150" s="34"/>
      <c r="DN1150" s="34"/>
      <c r="DO1150" s="34"/>
      <c r="DP1150" s="34"/>
    </row>
    <row r="1151" spans="43:120" s="5" customFormat="1" x14ac:dyDescent="0.25">
      <c r="AQ1151" s="34"/>
      <c r="AR1151" s="34"/>
      <c r="AS1151" s="34"/>
      <c r="AT1151" s="34"/>
      <c r="AU1151" s="34"/>
      <c r="AV1151" s="34"/>
      <c r="AW1151" s="34"/>
      <c r="AX1151" s="34"/>
      <c r="AY1151" s="34"/>
      <c r="AZ1151" s="34"/>
      <c r="BA1151" s="34"/>
      <c r="BB1151" s="34"/>
      <c r="BC1151" s="34"/>
      <c r="BD1151" s="34"/>
      <c r="BE1151" s="34"/>
      <c r="BF1151" s="34"/>
      <c r="BG1151" s="34"/>
      <c r="BH1151" s="34"/>
      <c r="BI1151" s="34"/>
      <c r="BJ1151" s="34"/>
      <c r="BK1151" s="34"/>
      <c r="BL1151" s="34"/>
      <c r="BM1151" s="34"/>
      <c r="BN1151" s="34"/>
      <c r="BO1151" s="34"/>
      <c r="BP1151" s="34"/>
      <c r="BQ1151" s="34"/>
      <c r="BR1151" s="34"/>
      <c r="BS1151" s="34"/>
      <c r="BT1151" s="34"/>
      <c r="BU1151" s="34"/>
      <c r="BV1151" s="34"/>
      <c r="BW1151" s="34"/>
      <c r="BX1151" s="34"/>
      <c r="BY1151" s="34"/>
      <c r="BZ1151" s="34"/>
      <c r="CA1151" s="34"/>
      <c r="CB1151" s="34"/>
      <c r="CC1151" s="34"/>
      <c r="CD1151" s="34"/>
      <c r="CE1151" s="34"/>
      <c r="CF1151" s="34"/>
      <c r="CG1151" s="34"/>
      <c r="CH1151" s="34"/>
      <c r="CI1151" s="34"/>
      <c r="CJ1151" s="34"/>
      <c r="CK1151" s="34"/>
      <c r="CL1151" s="34"/>
      <c r="CM1151" s="34"/>
      <c r="CN1151" s="34"/>
      <c r="CO1151" s="34"/>
      <c r="CP1151" s="34"/>
      <c r="CQ1151" s="34"/>
      <c r="CR1151" s="34"/>
      <c r="CS1151" s="34"/>
      <c r="CT1151" s="34"/>
      <c r="CU1151" s="34"/>
      <c r="CV1151" s="34"/>
      <c r="CW1151" s="34"/>
      <c r="CX1151" s="34"/>
      <c r="CY1151" s="34"/>
      <c r="CZ1151" s="34"/>
      <c r="DA1151" s="34"/>
      <c r="DB1151" s="34"/>
      <c r="DC1151" s="34"/>
      <c r="DD1151" s="34"/>
      <c r="DE1151" s="34"/>
      <c r="DF1151" s="34"/>
      <c r="DG1151" s="34"/>
      <c r="DH1151" s="34"/>
      <c r="DI1151" s="34"/>
      <c r="DJ1151" s="34"/>
      <c r="DK1151" s="34"/>
      <c r="DL1151" s="34"/>
      <c r="DM1151" s="34"/>
      <c r="DN1151" s="34"/>
      <c r="DO1151" s="34"/>
      <c r="DP1151" s="34"/>
    </row>
    <row r="1152" spans="43:120" s="5" customFormat="1" x14ac:dyDescent="0.25">
      <c r="AQ1152" s="34"/>
      <c r="AR1152" s="34"/>
      <c r="AS1152" s="34"/>
      <c r="AT1152" s="34"/>
      <c r="AU1152" s="34"/>
      <c r="AV1152" s="34"/>
      <c r="AW1152" s="34"/>
      <c r="AX1152" s="34"/>
      <c r="AY1152" s="34"/>
      <c r="AZ1152" s="34"/>
      <c r="BA1152" s="34"/>
      <c r="BB1152" s="34"/>
      <c r="BC1152" s="34"/>
      <c r="BD1152" s="34"/>
      <c r="BE1152" s="34"/>
      <c r="BF1152" s="34"/>
      <c r="BG1152" s="34"/>
      <c r="BH1152" s="34"/>
      <c r="BI1152" s="34"/>
      <c r="BJ1152" s="34"/>
      <c r="BK1152" s="34"/>
      <c r="BL1152" s="34"/>
      <c r="BM1152" s="34"/>
      <c r="BN1152" s="34"/>
      <c r="BO1152" s="34"/>
      <c r="BP1152" s="34"/>
      <c r="BQ1152" s="34"/>
      <c r="BR1152" s="34"/>
      <c r="BS1152" s="34"/>
      <c r="BT1152" s="34"/>
      <c r="BU1152" s="34"/>
      <c r="BV1152" s="34"/>
      <c r="BW1152" s="34"/>
      <c r="BX1152" s="34"/>
      <c r="BY1152" s="34"/>
      <c r="BZ1152" s="34"/>
      <c r="CA1152" s="34"/>
      <c r="CB1152" s="34"/>
      <c r="CC1152" s="34"/>
      <c r="CD1152" s="34"/>
      <c r="CE1152" s="34"/>
      <c r="CF1152" s="34"/>
      <c r="CG1152" s="34"/>
      <c r="CH1152" s="34"/>
      <c r="CI1152" s="34"/>
      <c r="CJ1152" s="34"/>
      <c r="CK1152" s="34"/>
      <c r="CL1152" s="34"/>
      <c r="CM1152" s="34"/>
      <c r="CN1152" s="34"/>
      <c r="CO1152" s="34"/>
      <c r="CP1152" s="34"/>
      <c r="CQ1152" s="34"/>
      <c r="CR1152" s="34"/>
      <c r="CS1152" s="34"/>
      <c r="CT1152" s="34"/>
      <c r="CU1152" s="34"/>
      <c r="CV1152" s="34"/>
      <c r="CW1152" s="34"/>
      <c r="CX1152" s="34"/>
      <c r="CY1152" s="34"/>
      <c r="CZ1152" s="34"/>
      <c r="DA1152" s="34"/>
      <c r="DB1152" s="34"/>
      <c r="DC1152" s="34"/>
      <c r="DD1152" s="34"/>
      <c r="DE1152" s="34"/>
      <c r="DF1152" s="34"/>
      <c r="DG1152" s="34"/>
      <c r="DH1152" s="34"/>
      <c r="DI1152" s="34"/>
      <c r="DJ1152" s="34"/>
      <c r="DK1152" s="34"/>
      <c r="DL1152" s="34"/>
      <c r="DM1152" s="34"/>
      <c r="DN1152" s="34"/>
      <c r="DO1152" s="34"/>
      <c r="DP1152" s="34"/>
    </row>
    <row r="1153" spans="43:120" s="5" customFormat="1" x14ac:dyDescent="0.25">
      <c r="AQ1153" s="34"/>
      <c r="AR1153" s="34"/>
      <c r="AS1153" s="34"/>
      <c r="AT1153" s="34"/>
      <c r="AU1153" s="34"/>
      <c r="AV1153" s="34"/>
      <c r="AW1153" s="34"/>
      <c r="AX1153" s="34"/>
      <c r="AY1153" s="34"/>
      <c r="AZ1153" s="34"/>
      <c r="BA1153" s="34"/>
      <c r="BB1153" s="34"/>
      <c r="BC1153" s="34"/>
      <c r="BD1153" s="34"/>
      <c r="BE1153" s="34"/>
      <c r="BF1153" s="34"/>
      <c r="BG1153" s="34"/>
      <c r="BH1153" s="34"/>
      <c r="BI1153" s="34"/>
      <c r="BJ1153" s="34"/>
      <c r="BK1153" s="34"/>
      <c r="BL1153" s="34"/>
      <c r="BM1153" s="34"/>
      <c r="BN1153" s="34"/>
      <c r="BO1153" s="34"/>
      <c r="BP1153" s="34"/>
      <c r="BQ1153" s="34"/>
      <c r="BR1153" s="34"/>
      <c r="BS1153" s="34"/>
      <c r="BT1153" s="34"/>
      <c r="BU1153" s="34"/>
      <c r="BV1153" s="34"/>
      <c r="BW1153" s="34"/>
      <c r="BX1153" s="34"/>
      <c r="BY1153" s="34"/>
      <c r="BZ1153" s="34"/>
      <c r="CA1153" s="34"/>
      <c r="CB1153" s="34"/>
      <c r="CC1153" s="34"/>
      <c r="CD1153" s="34"/>
      <c r="CE1153" s="34"/>
      <c r="CF1153" s="34"/>
      <c r="CG1153" s="34"/>
      <c r="CH1153" s="34"/>
      <c r="CI1153" s="34"/>
      <c r="CJ1153" s="34"/>
      <c r="CK1153" s="34"/>
      <c r="CL1153" s="34"/>
      <c r="CM1153" s="34"/>
      <c r="CN1153" s="34"/>
      <c r="CO1153" s="34"/>
      <c r="CP1153" s="34"/>
      <c r="CQ1153" s="34"/>
      <c r="CR1153" s="34"/>
      <c r="CS1153" s="34"/>
      <c r="CT1153" s="34"/>
      <c r="CU1153" s="34"/>
      <c r="CV1153" s="34"/>
      <c r="CW1153" s="34"/>
      <c r="CX1153" s="34"/>
      <c r="CY1153" s="34"/>
      <c r="CZ1153" s="34"/>
      <c r="DA1153" s="34"/>
      <c r="DB1153" s="34"/>
      <c r="DC1153" s="34"/>
      <c r="DD1153" s="34"/>
      <c r="DE1153" s="34"/>
      <c r="DF1153" s="34"/>
      <c r="DG1153" s="34"/>
      <c r="DH1153" s="34"/>
      <c r="DI1153" s="34"/>
      <c r="DJ1153" s="34"/>
      <c r="DK1153" s="34"/>
      <c r="DL1153" s="34"/>
      <c r="DM1153" s="34"/>
      <c r="DN1153" s="34"/>
      <c r="DO1153" s="34"/>
      <c r="DP1153" s="34"/>
    </row>
    <row r="1154" spans="43:120" s="5" customFormat="1" x14ac:dyDescent="0.25">
      <c r="AQ1154" s="34"/>
      <c r="AR1154" s="34"/>
      <c r="AS1154" s="34"/>
      <c r="AT1154" s="34"/>
      <c r="AU1154" s="34"/>
      <c r="AV1154" s="34"/>
      <c r="AW1154" s="34"/>
      <c r="AX1154" s="34"/>
      <c r="AY1154" s="34"/>
      <c r="AZ1154" s="34"/>
      <c r="BA1154" s="34"/>
      <c r="BB1154" s="34"/>
      <c r="BC1154" s="34"/>
      <c r="BD1154" s="34"/>
      <c r="BE1154" s="34"/>
      <c r="BF1154" s="34"/>
      <c r="BG1154" s="34"/>
      <c r="BH1154" s="34"/>
      <c r="BI1154" s="34"/>
      <c r="BJ1154" s="34"/>
      <c r="BK1154" s="34"/>
      <c r="BL1154" s="34"/>
      <c r="BM1154" s="34"/>
      <c r="BN1154" s="34"/>
      <c r="BO1154" s="34"/>
      <c r="BP1154" s="34"/>
      <c r="BQ1154" s="34"/>
      <c r="BR1154" s="34"/>
      <c r="BS1154" s="34"/>
      <c r="BT1154" s="34"/>
      <c r="BU1154" s="34"/>
      <c r="BV1154" s="34"/>
      <c r="BW1154" s="34"/>
      <c r="BX1154" s="34"/>
      <c r="BY1154" s="34"/>
      <c r="BZ1154" s="34"/>
      <c r="CA1154" s="34"/>
      <c r="CB1154" s="34"/>
      <c r="CC1154" s="34"/>
      <c r="CD1154" s="34"/>
      <c r="CE1154" s="34"/>
      <c r="CF1154" s="34"/>
      <c r="CG1154" s="34"/>
      <c r="CH1154" s="34"/>
      <c r="CI1154" s="34"/>
      <c r="CJ1154" s="34"/>
      <c r="CK1154" s="34"/>
      <c r="CL1154" s="34"/>
      <c r="CM1154" s="34"/>
      <c r="CN1154" s="34"/>
      <c r="CO1154" s="34"/>
      <c r="CP1154" s="34"/>
      <c r="CQ1154" s="34"/>
      <c r="CR1154" s="34"/>
      <c r="CS1154" s="34"/>
      <c r="CT1154" s="34"/>
      <c r="CU1154" s="34"/>
      <c r="CV1154" s="34"/>
      <c r="CW1154" s="34"/>
      <c r="CX1154" s="34"/>
      <c r="CY1154" s="34"/>
      <c r="CZ1154" s="34"/>
      <c r="DA1154" s="34"/>
      <c r="DB1154" s="34"/>
      <c r="DC1154" s="34"/>
      <c r="DD1154" s="34"/>
      <c r="DE1154" s="34"/>
      <c r="DF1154" s="34"/>
      <c r="DG1154" s="34"/>
      <c r="DH1154" s="34"/>
      <c r="DI1154" s="34"/>
      <c r="DJ1154" s="34"/>
      <c r="DK1154" s="34"/>
      <c r="DL1154" s="34"/>
      <c r="DM1154" s="34"/>
      <c r="DN1154" s="34"/>
      <c r="DO1154" s="34"/>
      <c r="DP1154" s="34"/>
    </row>
    <row r="1155" spans="43:120" s="5" customFormat="1" x14ac:dyDescent="0.25">
      <c r="AQ1155" s="34"/>
      <c r="AR1155" s="34"/>
      <c r="AS1155" s="34"/>
      <c r="AT1155" s="34"/>
      <c r="AU1155" s="34"/>
      <c r="AV1155" s="34"/>
      <c r="AW1155" s="34"/>
      <c r="AX1155" s="34"/>
      <c r="AY1155" s="34"/>
      <c r="AZ1155" s="34"/>
      <c r="BA1155" s="34"/>
      <c r="BB1155" s="34"/>
      <c r="BC1155" s="34"/>
      <c r="BD1155" s="34"/>
      <c r="BE1155" s="34"/>
      <c r="BF1155" s="34"/>
      <c r="BG1155" s="34"/>
      <c r="BH1155" s="34"/>
      <c r="BI1155" s="34"/>
      <c r="BJ1155" s="34"/>
      <c r="BK1155" s="34"/>
      <c r="BL1155" s="34"/>
      <c r="BM1155" s="34"/>
      <c r="BN1155" s="34"/>
      <c r="BO1155" s="34"/>
      <c r="BP1155" s="34"/>
      <c r="BQ1155" s="34"/>
      <c r="BR1155" s="34"/>
      <c r="BS1155" s="34"/>
      <c r="BT1155" s="34"/>
      <c r="BU1155" s="34"/>
      <c r="BV1155" s="34"/>
      <c r="BW1155" s="34"/>
      <c r="BX1155" s="34"/>
      <c r="BY1155" s="34"/>
      <c r="BZ1155" s="34"/>
      <c r="CA1155" s="34"/>
      <c r="CB1155" s="34"/>
      <c r="CC1155" s="34"/>
      <c r="CD1155" s="34"/>
      <c r="CE1155" s="34"/>
      <c r="CF1155" s="34"/>
      <c r="CG1155" s="34"/>
      <c r="CH1155" s="34"/>
      <c r="CI1155" s="34"/>
      <c r="CJ1155" s="34"/>
      <c r="CK1155" s="34"/>
      <c r="CL1155" s="34"/>
      <c r="CM1155" s="34"/>
      <c r="CN1155" s="34"/>
      <c r="CO1155" s="34"/>
      <c r="CP1155" s="34"/>
      <c r="CQ1155" s="34"/>
      <c r="CR1155" s="34"/>
      <c r="CS1155" s="34"/>
      <c r="CT1155" s="34"/>
      <c r="CU1155" s="34"/>
      <c r="CV1155" s="34"/>
      <c r="CW1155" s="34"/>
      <c r="CX1155" s="34"/>
      <c r="CY1155" s="34"/>
      <c r="CZ1155" s="34"/>
      <c r="DA1155" s="34"/>
      <c r="DB1155" s="34"/>
      <c r="DC1155" s="34"/>
      <c r="DD1155" s="34"/>
      <c r="DE1155" s="34"/>
      <c r="DF1155" s="34"/>
      <c r="DG1155" s="34"/>
      <c r="DH1155" s="34"/>
      <c r="DI1155" s="34"/>
      <c r="DJ1155" s="34"/>
      <c r="DK1155" s="34"/>
      <c r="DL1155" s="34"/>
      <c r="DM1155" s="34"/>
      <c r="DN1155" s="34"/>
      <c r="DO1155" s="34"/>
      <c r="DP1155" s="34"/>
    </row>
    <row r="1156" spans="43:120" s="5" customFormat="1" x14ac:dyDescent="0.25">
      <c r="AQ1156" s="34"/>
      <c r="AR1156" s="34"/>
      <c r="AS1156" s="34"/>
      <c r="AT1156" s="34"/>
      <c r="AU1156" s="34"/>
      <c r="AV1156" s="34"/>
      <c r="AW1156" s="34"/>
      <c r="AX1156" s="34"/>
      <c r="AY1156" s="34"/>
      <c r="AZ1156" s="34"/>
      <c r="BA1156" s="34"/>
      <c r="BB1156" s="34"/>
      <c r="BC1156" s="34"/>
      <c r="BD1156" s="34"/>
      <c r="BE1156" s="34"/>
      <c r="BF1156" s="34"/>
      <c r="BG1156" s="34"/>
      <c r="BH1156" s="34"/>
      <c r="BI1156" s="34"/>
      <c r="BJ1156" s="34"/>
      <c r="BK1156" s="34"/>
      <c r="BL1156" s="34"/>
      <c r="BM1156" s="34"/>
      <c r="BN1156" s="34"/>
      <c r="BO1156" s="34"/>
      <c r="BP1156" s="34"/>
      <c r="BQ1156" s="34"/>
      <c r="BR1156" s="34"/>
      <c r="BS1156" s="34"/>
      <c r="BT1156" s="34"/>
      <c r="BU1156" s="34"/>
      <c r="BV1156" s="34"/>
      <c r="BW1156" s="34"/>
      <c r="BX1156" s="34"/>
      <c r="BY1156" s="34"/>
      <c r="BZ1156" s="34"/>
      <c r="CA1156" s="34"/>
      <c r="CB1156" s="34"/>
      <c r="CC1156" s="34"/>
      <c r="CD1156" s="34"/>
      <c r="CE1156" s="34"/>
      <c r="CF1156" s="34"/>
      <c r="CG1156" s="34"/>
      <c r="CH1156" s="34"/>
      <c r="CI1156" s="34"/>
      <c r="CJ1156" s="34"/>
      <c r="CK1156" s="34"/>
      <c r="CL1156" s="34"/>
      <c r="CM1156" s="34"/>
      <c r="CN1156" s="34"/>
      <c r="CO1156" s="34"/>
      <c r="CP1156" s="34"/>
      <c r="CQ1156" s="34"/>
      <c r="CR1156" s="34"/>
      <c r="CS1156" s="34"/>
      <c r="CT1156" s="34"/>
      <c r="CU1156" s="34"/>
      <c r="CV1156" s="34"/>
      <c r="CW1156" s="34"/>
      <c r="CX1156" s="34"/>
      <c r="CY1156" s="34"/>
      <c r="CZ1156" s="34"/>
      <c r="DA1156" s="34"/>
      <c r="DB1156" s="34"/>
      <c r="DC1156" s="34"/>
      <c r="DD1156" s="34"/>
      <c r="DE1156" s="34"/>
      <c r="DF1156" s="34"/>
      <c r="DG1156" s="34"/>
      <c r="DH1156" s="34"/>
      <c r="DI1156" s="34"/>
      <c r="DJ1156" s="34"/>
      <c r="DK1156" s="34"/>
      <c r="DL1156" s="34"/>
      <c r="DM1156" s="34"/>
      <c r="DN1156" s="34"/>
      <c r="DO1156" s="34"/>
      <c r="DP1156" s="34"/>
    </row>
    <row r="1157" spans="43:120" s="5" customFormat="1" x14ac:dyDescent="0.25">
      <c r="AQ1157" s="34"/>
      <c r="AR1157" s="34"/>
      <c r="AS1157" s="34"/>
      <c r="AT1157" s="34"/>
      <c r="AU1157" s="34"/>
      <c r="AV1157" s="34"/>
      <c r="AW1157" s="34"/>
      <c r="AX1157" s="34"/>
      <c r="AY1157" s="34"/>
      <c r="AZ1157" s="34"/>
      <c r="BA1157" s="34"/>
      <c r="BB1157" s="34"/>
      <c r="BC1157" s="34"/>
      <c r="BD1157" s="34"/>
      <c r="BE1157" s="34"/>
      <c r="BF1157" s="34"/>
      <c r="BG1157" s="34"/>
      <c r="BH1157" s="34"/>
      <c r="BI1157" s="34"/>
      <c r="BJ1157" s="34"/>
      <c r="BK1157" s="34"/>
      <c r="BL1157" s="34"/>
      <c r="BM1157" s="34"/>
      <c r="BN1157" s="34"/>
      <c r="BO1157" s="34"/>
      <c r="BP1157" s="34"/>
      <c r="BQ1157" s="34"/>
      <c r="BR1157" s="34"/>
      <c r="BS1157" s="34"/>
      <c r="BT1157" s="34"/>
      <c r="BU1157" s="34"/>
      <c r="BV1157" s="34"/>
      <c r="BW1157" s="34"/>
      <c r="BX1157" s="34"/>
      <c r="BY1157" s="34"/>
      <c r="BZ1157" s="34"/>
      <c r="CA1157" s="34"/>
      <c r="CB1157" s="34"/>
      <c r="CC1157" s="34"/>
      <c r="CD1157" s="34"/>
      <c r="CE1157" s="34"/>
      <c r="CF1157" s="34"/>
      <c r="CG1157" s="34"/>
      <c r="CH1157" s="34"/>
      <c r="CI1157" s="34"/>
      <c r="CJ1157" s="34"/>
      <c r="CK1157" s="34"/>
      <c r="CL1157" s="34"/>
      <c r="CM1157" s="34"/>
      <c r="CN1157" s="34"/>
      <c r="CO1157" s="34"/>
      <c r="CP1157" s="34"/>
      <c r="CQ1157" s="34"/>
      <c r="CR1157" s="34"/>
      <c r="CS1157" s="34"/>
      <c r="CT1157" s="34"/>
      <c r="CU1157" s="34"/>
      <c r="CV1157" s="34"/>
      <c r="CW1157" s="34"/>
      <c r="CX1157" s="34"/>
      <c r="CY1157" s="34"/>
      <c r="CZ1157" s="34"/>
      <c r="DA1157" s="34"/>
      <c r="DB1157" s="34"/>
      <c r="DC1157" s="34"/>
      <c r="DD1157" s="34"/>
      <c r="DE1157" s="34"/>
      <c r="DF1157" s="34"/>
      <c r="DG1157" s="34"/>
      <c r="DH1157" s="34"/>
      <c r="DI1157" s="34"/>
      <c r="DJ1157" s="34"/>
      <c r="DK1157" s="34"/>
      <c r="DL1157" s="34"/>
      <c r="DM1157" s="34"/>
      <c r="DN1157" s="34"/>
      <c r="DO1157" s="34"/>
      <c r="DP1157" s="34"/>
    </row>
    <row r="1158" spans="43:120" s="5" customFormat="1" x14ac:dyDescent="0.25">
      <c r="AQ1158" s="34"/>
      <c r="AR1158" s="34"/>
      <c r="AS1158" s="34"/>
      <c r="AT1158" s="34"/>
      <c r="AU1158" s="34"/>
      <c r="AV1158" s="34"/>
      <c r="AW1158" s="34"/>
      <c r="AX1158" s="34"/>
      <c r="AY1158" s="34"/>
      <c r="AZ1158" s="34"/>
      <c r="BA1158" s="34"/>
      <c r="BB1158" s="34"/>
      <c r="BC1158" s="34"/>
      <c r="BD1158" s="34"/>
      <c r="BE1158" s="34"/>
      <c r="BF1158" s="34"/>
      <c r="BG1158" s="34"/>
      <c r="BH1158" s="34"/>
      <c r="BI1158" s="34"/>
      <c r="BJ1158" s="34"/>
      <c r="BK1158" s="34"/>
      <c r="BL1158" s="34"/>
      <c r="BM1158" s="34"/>
      <c r="BN1158" s="34"/>
      <c r="BO1158" s="34"/>
      <c r="BP1158" s="34"/>
      <c r="BQ1158" s="34"/>
      <c r="BR1158" s="34"/>
      <c r="BS1158" s="34"/>
      <c r="BT1158" s="34"/>
      <c r="BU1158" s="34"/>
      <c r="BV1158" s="34"/>
      <c r="BW1158" s="34"/>
      <c r="BX1158" s="34"/>
      <c r="BY1158" s="34"/>
      <c r="BZ1158" s="34"/>
      <c r="CA1158" s="34"/>
      <c r="CB1158" s="34"/>
      <c r="CC1158" s="34"/>
      <c r="CD1158" s="34"/>
      <c r="CE1158" s="34"/>
      <c r="CF1158" s="34"/>
      <c r="CG1158" s="34"/>
      <c r="CH1158" s="34"/>
      <c r="CI1158" s="34"/>
      <c r="CJ1158" s="34"/>
      <c r="CK1158" s="34"/>
      <c r="CL1158" s="34"/>
      <c r="CM1158" s="34"/>
      <c r="CN1158" s="34"/>
      <c r="CO1158" s="34"/>
      <c r="CP1158" s="34"/>
      <c r="CQ1158" s="34"/>
      <c r="CR1158" s="34"/>
      <c r="CS1158" s="34"/>
      <c r="CT1158" s="34"/>
      <c r="CU1158" s="34"/>
      <c r="CV1158" s="34"/>
      <c r="CW1158" s="34"/>
      <c r="CX1158" s="34"/>
      <c r="CY1158" s="34"/>
      <c r="CZ1158" s="34"/>
      <c r="DA1158" s="34"/>
      <c r="DB1158" s="34"/>
      <c r="DC1158" s="34"/>
      <c r="DD1158" s="34"/>
      <c r="DE1158" s="34"/>
      <c r="DF1158" s="34"/>
      <c r="DG1158" s="34"/>
      <c r="DH1158" s="34"/>
      <c r="DI1158" s="34"/>
      <c r="DJ1158" s="34"/>
      <c r="DK1158" s="34"/>
      <c r="DL1158" s="34"/>
      <c r="DM1158" s="34"/>
      <c r="DN1158" s="34"/>
      <c r="DO1158" s="34"/>
      <c r="DP1158" s="34"/>
    </row>
    <row r="1159" spans="43:120" s="5" customFormat="1" x14ac:dyDescent="0.25">
      <c r="AQ1159" s="34"/>
      <c r="AR1159" s="34"/>
      <c r="AS1159" s="34"/>
      <c r="AT1159" s="34"/>
      <c r="AU1159" s="34"/>
      <c r="AV1159" s="34"/>
      <c r="AW1159" s="34"/>
      <c r="AX1159" s="34"/>
      <c r="AY1159" s="34"/>
      <c r="AZ1159" s="34"/>
      <c r="BA1159" s="34"/>
      <c r="BB1159" s="34"/>
      <c r="BC1159" s="34"/>
      <c r="BD1159" s="34"/>
      <c r="BE1159" s="34"/>
      <c r="BF1159" s="34"/>
      <c r="BG1159" s="34"/>
      <c r="BH1159" s="34"/>
      <c r="BI1159" s="34"/>
      <c r="BJ1159" s="34"/>
      <c r="BK1159" s="34"/>
      <c r="BL1159" s="34"/>
      <c r="BM1159" s="34"/>
      <c r="BN1159" s="34"/>
      <c r="BO1159" s="34"/>
      <c r="BP1159" s="34"/>
      <c r="BQ1159" s="34"/>
      <c r="BR1159" s="34"/>
      <c r="BS1159" s="34"/>
      <c r="BT1159" s="34"/>
      <c r="BU1159" s="34"/>
      <c r="BV1159" s="34"/>
      <c r="BW1159" s="34"/>
      <c r="BX1159" s="34"/>
      <c r="BY1159" s="34"/>
      <c r="BZ1159" s="34"/>
      <c r="CA1159" s="34"/>
      <c r="CB1159" s="34"/>
      <c r="CC1159" s="34"/>
      <c r="CD1159" s="34"/>
      <c r="CE1159" s="34"/>
      <c r="CF1159" s="34"/>
      <c r="CG1159" s="34"/>
      <c r="CH1159" s="34"/>
      <c r="CI1159" s="34"/>
      <c r="CJ1159" s="34"/>
      <c r="CK1159" s="34"/>
      <c r="CL1159" s="34"/>
      <c r="CM1159" s="34"/>
      <c r="CN1159" s="34"/>
      <c r="CO1159" s="34"/>
      <c r="CP1159" s="34"/>
      <c r="CQ1159" s="34"/>
      <c r="CR1159" s="34"/>
      <c r="CS1159" s="34"/>
      <c r="CT1159" s="34"/>
      <c r="CU1159" s="34"/>
      <c r="CV1159" s="34"/>
      <c r="CW1159" s="34"/>
      <c r="CX1159" s="34"/>
      <c r="CY1159" s="34"/>
      <c r="CZ1159" s="34"/>
      <c r="DA1159" s="34"/>
      <c r="DB1159" s="34"/>
      <c r="DC1159" s="34"/>
      <c r="DD1159" s="34"/>
      <c r="DE1159" s="34"/>
      <c r="DF1159" s="34"/>
      <c r="DG1159" s="34"/>
      <c r="DH1159" s="34"/>
      <c r="DI1159" s="34"/>
      <c r="DJ1159" s="34"/>
      <c r="DK1159" s="34"/>
      <c r="DL1159" s="34"/>
      <c r="DM1159" s="34"/>
      <c r="DN1159" s="34"/>
      <c r="DO1159" s="34"/>
      <c r="DP1159" s="34"/>
    </row>
    <row r="1160" spans="43:120" s="5" customFormat="1" x14ac:dyDescent="0.25">
      <c r="AQ1160" s="34"/>
      <c r="AR1160" s="34"/>
      <c r="AS1160" s="34"/>
      <c r="AT1160" s="34"/>
      <c r="AU1160" s="34"/>
      <c r="AV1160" s="34"/>
      <c r="AW1160" s="34"/>
      <c r="AX1160" s="34"/>
      <c r="AY1160" s="34"/>
      <c r="AZ1160" s="34"/>
      <c r="BA1160" s="34"/>
      <c r="BB1160" s="34"/>
      <c r="BC1160" s="34"/>
      <c r="BD1160" s="34"/>
      <c r="BE1160" s="34"/>
      <c r="BF1160" s="34"/>
      <c r="BG1160" s="34"/>
      <c r="BH1160" s="34"/>
      <c r="BI1160" s="34"/>
      <c r="BJ1160" s="34"/>
      <c r="BK1160" s="34"/>
      <c r="BL1160" s="34"/>
      <c r="BM1160" s="34"/>
      <c r="BN1160" s="34"/>
      <c r="BO1160" s="34"/>
      <c r="BP1160" s="34"/>
      <c r="BQ1160" s="34"/>
      <c r="BR1160" s="34"/>
      <c r="BS1160" s="34"/>
      <c r="BT1160" s="34"/>
      <c r="BU1160" s="34"/>
      <c r="BV1160" s="34"/>
      <c r="BW1160" s="34"/>
      <c r="BX1160" s="34"/>
      <c r="BY1160" s="34"/>
      <c r="BZ1160" s="34"/>
      <c r="CA1160" s="34"/>
      <c r="CB1160" s="34"/>
      <c r="CC1160" s="34"/>
      <c r="CD1160" s="34"/>
      <c r="CE1160" s="34"/>
      <c r="CF1160" s="34"/>
      <c r="CG1160" s="34"/>
      <c r="CH1160" s="34"/>
      <c r="CI1160" s="34"/>
      <c r="CJ1160" s="34"/>
      <c r="CK1160" s="34"/>
      <c r="CL1160" s="34"/>
      <c r="CM1160" s="34"/>
      <c r="CN1160" s="34"/>
      <c r="CO1160" s="34"/>
      <c r="CP1160" s="34"/>
      <c r="CQ1160" s="34"/>
      <c r="CR1160" s="34"/>
      <c r="CS1160" s="34"/>
      <c r="CT1160" s="34"/>
      <c r="CU1160" s="34"/>
      <c r="CV1160" s="34"/>
      <c r="CW1160" s="34"/>
      <c r="CX1160" s="34"/>
      <c r="CY1160" s="34"/>
      <c r="CZ1160" s="34"/>
      <c r="DA1160" s="34"/>
      <c r="DB1160" s="34"/>
      <c r="DC1160" s="34"/>
      <c r="DD1160" s="34"/>
      <c r="DE1160" s="34"/>
      <c r="DF1160" s="34"/>
      <c r="DG1160" s="34"/>
      <c r="DH1160" s="34"/>
      <c r="DI1160" s="34"/>
      <c r="DJ1160" s="34"/>
      <c r="DK1160" s="34"/>
      <c r="DL1160" s="34"/>
      <c r="DM1160" s="34"/>
      <c r="DN1160" s="34"/>
      <c r="DO1160" s="34"/>
      <c r="DP1160" s="34"/>
    </row>
    <row r="1161" spans="43:120" s="5" customFormat="1" x14ac:dyDescent="0.25">
      <c r="AQ1161" s="34"/>
      <c r="AR1161" s="34"/>
      <c r="AS1161" s="34"/>
      <c r="AT1161" s="34"/>
      <c r="AU1161" s="34"/>
      <c r="AV1161" s="34"/>
      <c r="AW1161" s="34"/>
      <c r="AX1161" s="34"/>
      <c r="AY1161" s="34"/>
      <c r="AZ1161" s="34"/>
      <c r="BA1161" s="34"/>
      <c r="BB1161" s="34"/>
      <c r="BC1161" s="34"/>
      <c r="BD1161" s="34"/>
      <c r="BE1161" s="34"/>
      <c r="BF1161" s="34"/>
      <c r="BG1161" s="34"/>
      <c r="BH1161" s="34"/>
      <c r="BI1161" s="34"/>
      <c r="BJ1161" s="34"/>
      <c r="BK1161" s="34"/>
      <c r="BL1161" s="34"/>
      <c r="BM1161" s="34"/>
      <c r="BN1161" s="34"/>
      <c r="BO1161" s="34"/>
      <c r="BP1161" s="34"/>
      <c r="BQ1161" s="34"/>
      <c r="BR1161" s="34"/>
      <c r="BS1161" s="34"/>
      <c r="BT1161" s="34"/>
      <c r="BU1161" s="34"/>
      <c r="BV1161" s="34"/>
      <c r="BW1161" s="34"/>
      <c r="BX1161" s="34"/>
      <c r="BY1161" s="34"/>
      <c r="BZ1161" s="34"/>
      <c r="CA1161" s="34"/>
      <c r="CB1161" s="34"/>
      <c r="CC1161" s="34"/>
      <c r="CD1161" s="34"/>
      <c r="CE1161" s="34"/>
      <c r="CF1161" s="34"/>
      <c r="CG1161" s="34"/>
      <c r="CH1161" s="34"/>
      <c r="CI1161" s="34"/>
      <c r="CJ1161" s="34"/>
      <c r="CK1161" s="34"/>
      <c r="CL1161" s="34"/>
      <c r="CM1161" s="34"/>
      <c r="CN1161" s="34"/>
      <c r="CO1161" s="34"/>
      <c r="CP1161" s="34"/>
      <c r="CQ1161" s="34"/>
      <c r="CR1161" s="34"/>
      <c r="CS1161" s="34"/>
      <c r="CT1161" s="34"/>
      <c r="CU1161" s="34"/>
      <c r="CV1161" s="34"/>
      <c r="CW1161" s="34"/>
      <c r="CX1161" s="34"/>
      <c r="CY1161" s="34"/>
      <c r="CZ1161" s="34"/>
      <c r="DA1161" s="34"/>
      <c r="DB1161" s="34"/>
      <c r="DC1161" s="34"/>
      <c r="DD1161" s="34"/>
      <c r="DE1161" s="34"/>
      <c r="DF1161" s="34"/>
      <c r="DG1161" s="34"/>
      <c r="DH1161" s="34"/>
      <c r="DI1161" s="34"/>
      <c r="DJ1161" s="34"/>
      <c r="DK1161" s="34"/>
      <c r="DL1161" s="34"/>
      <c r="DM1161" s="34"/>
      <c r="DN1161" s="34"/>
      <c r="DO1161" s="34"/>
      <c r="DP1161" s="34"/>
    </row>
    <row r="1162" spans="43:120" s="5" customFormat="1" x14ac:dyDescent="0.25">
      <c r="AQ1162" s="34"/>
      <c r="AR1162" s="34"/>
      <c r="AS1162" s="34"/>
      <c r="AT1162" s="34"/>
      <c r="AU1162" s="34"/>
      <c r="AV1162" s="34"/>
      <c r="AW1162" s="34"/>
      <c r="AX1162" s="34"/>
      <c r="AY1162" s="34"/>
      <c r="AZ1162" s="34"/>
      <c r="BA1162" s="34"/>
      <c r="BB1162" s="34"/>
      <c r="BC1162" s="34"/>
      <c r="BD1162" s="34"/>
      <c r="BE1162" s="34"/>
      <c r="BF1162" s="34"/>
      <c r="BG1162" s="34"/>
      <c r="BH1162" s="34"/>
      <c r="BI1162" s="34"/>
      <c r="BJ1162" s="34"/>
      <c r="BK1162" s="34"/>
      <c r="BL1162" s="34"/>
      <c r="BM1162" s="34"/>
      <c r="BN1162" s="34"/>
      <c r="BO1162" s="34"/>
      <c r="BP1162" s="34"/>
      <c r="BQ1162" s="34"/>
      <c r="BR1162" s="34"/>
      <c r="BS1162" s="34"/>
      <c r="BT1162" s="34"/>
      <c r="BU1162" s="34"/>
      <c r="BV1162" s="34"/>
      <c r="BW1162" s="34"/>
      <c r="BX1162" s="34"/>
      <c r="BY1162" s="34"/>
      <c r="BZ1162" s="34"/>
      <c r="CA1162" s="34"/>
      <c r="CB1162" s="34"/>
      <c r="CC1162" s="34"/>
      <c r="CD1162" s="34"/>
      <c r="CE1162" s="34"/>
      <c r="CF1162" s="34"/>
      <c r="CG1162" s="34"/>
      <c r="CH1162" s="34"/>
      <c r="CI1162" s="34"/>
      <c r="CJ1162" s="34"/>
      <c r="CK1162" s="34"/>
      <c r="CL1162" s="34"/>
      <c r="CM1162" s="34"/>
      <c r="CN1162" s="34"/>
      <c r="CO1162" s="34"/>
      <c r="CP1162" s="34"/>
      <c r="CQ1162" s="34"/>
      <c r="CR1162" s="34"/>
      <c r="CS1162" s="34"/>
      <c r="CT1162" s="34"/>
      <c r="CU1162" s="34"/>
      <c r="CV1162" s="34"/>
      <c r="CW1162" s="34"/>
      <c r="CX1162" s="34"/>
      <c r="CY1162" s="34"/>
      <c r="CZ1162" s="34"/>
      <c r="DA1162" s="34"/>
      <c r="DB1162" s="34"/>
      <c r="DC1162" s="34"/>
      <c r="DD1162" s="34"/>
      <c r="DE1162" s="34"/>
      <c r="DF1162" s="34"/>
      <c r="DG1162" s="34"/>
      <c r="DH1162" s="34"/>
      <c r="DI1162" s="34"/>
      <c r="DJ1162" s="34"/>
      <c r="DK1162" s="34"/>
      <c r="DL1162" s="34"/>
      <c r="DM1162" s="34"/>
      <c r="DN1162" s="34"/>
      <c r="DO1162" s="34"/>
      <c r="DP1162" s="34"/>
    </row>
    <row r="1163" spans="43:120" s="5" customFormat="1" x14ac:dyDescent="0.25">
      <c r="AQ1163" s="34"/>
      <c r="AR1163" s="34"/>
      <c r="AS1163" s="34"/>
      <c r="AT1163" s="34"/>
      <c r="AU1163" s="34"/>
      <c r="AV1163" s="34"/>
      <c r="AW1163" s="34"/>
      <c r="AX1163" s="34"/>
      <c r="AY1163" s="34"/>
      <c r="AZ1163" s="34"/>
      <c r="BA1163" s="34"/>
      <c r="BB1163" s="34"/>
      <c r="BC1163" s="34"/>
      <c r="BD1163" s="34"/>
      <c r="BE1163" s="34"/>
      <c r="BF1163" s="34"/>
      <c r="BG1163" s="34"/>
      <c r="BH1163" s="34"/>
      <c r="BI1163" s="34"/>
      <c r="BJ1163" s="34"/>
      <c r="BK1163" s="34"/>
      <c r="BL1163" s="34"/>
      <c r="BM1163" s="34"/>
      <c r="BN1163" s="34"/>
      <c r="BO1163" s="34"/>
      <c r="BP1163" s="34"/>
      <c r="BQ1163" s="34"/>
      <c r="BR1163" s="34"/>
      <c r="BS1163" s="34"/>
      <c r="BT1163" s="34"/>
      <c r="BU1163" s="34"/>
      <c r="BV1163" s="34"/>
      <c r="BW1163" s="34"/>
      <c r="BX1163" s="34"/>
      <c r="BY1163" s="34"/>
      <c r="BZ1163" s="34"/>
      <c r="CA1163" s="34"/>
      <c r="CB1163" s="34"/>
      <c r="CC1163" s="34"/>
      <c r="CD1163" s="34"/>
      <c r="CE1163" s="34"/>
      <c r="CF1163" s="34"/>
      <c r="CG1163" s="34"/>
      <c r="CH1163" s="34"/>
      <c r="CI1163" s="34"/>
      <c r="CJ1163" s="34"/>
      <c r="CK1163" s="34"/>
      <c r="CL1163" s="34"/>
      <c r="CM1163" s="34"/>
      <c r="CN1163" s="34"/>
      <c r="CO1163" s="34"/>
      <c r="CP1163" s="34"/>
      <c r="CQ1163" s="34"/>
      <c r="CR1163" s="34"/>
      <c r="CS1163" s="34"/>
      <c r="CT1163" s="34"/>
      <c r="CU1163" s="34"/>
      <c r="CV1163" s="34"/>
      <c r="CW1163" s="34"/>
      <c r="CX1163" s="34"/>
      <c r="CY1163" s="34"/>
      <c r="CZ1163" s="34"/>
      <c r="DA1163" s="34"/>
      <c r="DB1163" s="34"/>
      <c r="DC1163" s="34"/>
      <c r="DD1163" s="34"/>
      <c r="DE1163" s="34"/>
      <c r="DF1163" s="34"/>
      <c r="DG1163" s="34"/>
      <c r="DH1163" s="34"/>
      <c r="DI1163" s="34"/>
      <c r="DJ1163" s="34"/>
      <c r="DK1163" s="34"/>
      <c r="DL1163" s="34"/>
      <c r="DM1163" s="34"/>
      <c r="DN1163" s="34"/>
      <c r="DO1163" s="34"/>
      <c r="DP1163" s="34"/>
    </row>
    <row r="1164" spans="43:120" s="5" customFormat="1" x14ac:dyDescent="0.25">
      <c r="AQ1164" s="34"/>
      <c r="AR1164" s="34"/>
      <c r="AS1164" s="34"/>
      <c r="AT1164" s="34"/>
      <c r="AU1164" s="34"/>
      <c r="AV1164" s="34"/>
      <c r="AW1164" s="34"/>
      <c r="AX1164" s="34"/>
      <c r="AY1164" s="34"/>
      <c r="AZ1164" s="34"/>
      <c r="BA1164" s="34"/>
      <c r="BB1164" s="34"/>
      <c r="BC1164" s="34"/>
      <c r="BD1164" s="34"/>
      <c r="BE1164" s="34"/>
      <c r="BF1164" s="34"/>
      <c r="BG1164" s="34"/>
      <c r="BH1164" s="34"/>
      <c r="BI1164" s="34"/>
      <c r="BJ1164" s="34"/>
      <c r="BK1164" s="34"/>
      <c r="BL1164" s="34"/>
      <c r="BM1164" s="34"/>
      <c r="BN1164" s="34"/>
      <c r="BO1164" s="34"/>
      <c r="BP1164" s="34"/>
      <c r="BQ1164" s="34"/>
      <c r="BR1164" s="34"/>
      <c r="BS1164" s="34"/>
      <c r="BT1164" s="34"/>
      <c r="BU1164" s="34"/>
      <c r="BV1164" s="34"/>
      <c r="BW1164" s="34"/>
      <c r="BX1164" s="34"/>
      <c r="BY1164" s="34"/>
      <c r="BZ1164" s="34"/>
      <c r="CA1164" s="34"/>
      <c r="CB1164" s="34"/>
      <c r="CC1164" s="34"/>
      <c r="CD1164" s="34"/>
      <c r="CE1164" s="34"/>
      <c r="CF1164" s="34"/>
      <c r="CG1164" s="34"/>
      <c r="CH1164" s="34"/>
      <c r="CI1164" s="34"/>
      <c r="CJ1164" s="34"/>
      <c r="CK1164" s="34"/>
      <c r="CL1164" s="34"/>
      <c r="CM1164" s="34"/>
      <c r="CN1164" s="34"/>
      <c r="CO1164" s="34"/>
      <c r="CP1164" s="34"/>
      <c r="CQ1164" s="34"/>
      <c r="CR1164" s="34"/>
      <c r="CS1164" s="34"/>
      <c r="CT1164" s="34"/>
      <c r="CU1164" s="34"/>
      <c r="CV1164" s="34"/>
      <c r="CW1164" s="34"/>
      <c r="CX1164" s="34"/>
      <c r="CY1164" s="34"/>
      <c r="CZ1164" s="34"/>
      <c r="DA1164" s="34"/>
      <c r="DB1164" s="34"/>
      <c r="DC1164" s="34"/>
      <c r="DD1164" s="34"/>
      <c r="DE1164" s="34"/>
      <c r="DF1164" s="34"/>
      <c r="DG1164" s="34"/>
      <c r="DH1164" s="34"/>
      <c r="DI1164" s="34"/>
      <c r="DJ1164" s="34"/>
      <c r="DK1164" s="34"/>
      <c r="DL1164" s="34"/>
      <c r="DM1164" s="34"/>
      <c r="DN1164" s="34"/>
      <c r="DO1164" s="34"/>
      <c r="DP1164" s="34"/>
    </row>
    <row r="1165" spans="43:120" s="5" customFormat="1" x14ac:dyDescent="0.25">
      <c r="AQ1165" s="34"/>
      <c r="AR1165" s="34"/>
      <c r="AS1165" s="34"/>
      <c r="AT1165" s="34"/>
      <c r="AU1165" s="34"/>
      <c r="AV1165" s="34"/>
      <c r="AW1165" s="34"/>
      <c r="AX1165" s="34"/>
      <c r="AY1165" s="34"/>
      <c r="AZ1165" s="34"/>
      <c r="BA1165" s="34"/>
      <c r="BB1165" s="34"/>
      <c r="BC1165" s="34"/>
      <c r="BD1165" s="34"/>
      <c r="BE1165" s="34"/>
      <c r="BF1165" s="34"/>
      <c r="BG1165" s="34"/>
      <c r="BH1165" s="34"/>
      <c r="BI1165" s="34"/>
      <c r="BJ1165" s="34"/>
      <c r="BK1165" s="34"/>
      <c r="BL1165" s="34"/>
      <c r="BM1165" s="34"/>
      <c r="BN1165" s="34"/>
      <c r="BO1165" s="34"/>
      <c r="BP1165" s="34"/>
      <c r="BQ1165" s="34"/>
      <c r="BR1165" s="34"/>
      <c r="BS1165" s="34"/>
      <c r="BT1165" s="34"/>
      <c r="BU1165" s="34"/>
      <c r="BV1165" s="34"/>
      <c r="BW1165" s="34"/>
      <c r="BX1165" s="34"/>
      <c r="BY1165" s="34"/>
      <c r="BZ1165" s="34"/>
      <c r="CA1165" s="34"/>
      <c r="CB1165" s="34"/>
      <c r="CC1165" s="34"/>
      <c r="CD1165" s="34"/>
      <c r="CE1165" s="34"/>
      <c r="CF1165" s="34"/>
      <c r="CG1165" s="34"/>
      <c r="CH1165" s="34"/>
      <c r="CI1165" s="34"/>
      <c r="CJ1165" s="34"/>
      <c r="CK1165" s="34"/>
      <c r="CL1165" s="34"/>
      <c r="CM1165" s="34"/>
      <c r="CN1165" s="34"/>
      <c r="CO1165" s="34"/>
      <c r="CP1165" s="34"/>
      <c r="CQ1165" s="34"/>
      <c r="CR1165" s="34"/>
      <c r="CS1165" s="34"/>
      <c r="CT1165" s="34"/>
      <c r="CU1165" s="34"/>
      <c r="CV1165" s="34"/>
      <c r="CW1165" s="34"/>
      <c r="CX1165" s="34"/>
      <c r="CY1165" s="34"/>
      <c r="CZ1165" s="34"/>
      <c r="DA1165" s="34"/>
      <c r="DB1165" s="34"/>
      <c r="DC1165" s="34"/>
      <c r="DD1165" s="34"/>
      <c r="DE1165" s="34"/>
      <c r="DF1165" s="34"/>
      <c r="DG1165" s="34"/>
      <c r="DH1165" s="34"/>
      <c r="DI1165" s="34"/>
      <c r="DJ1165" s="34"/>
      <c r="DK1165" s="34"/>
      <c r="DL1165" s="34"/>
      <c r="DM1165" s="34"/>
      <c r="DN1165" s="34"/>
      <c r="DO1165" s="34"/>
      <c r="DP1165" s="34"/>
    </row>
    <row r="1166" spans="43:120" s="5" customFormat="1" x14ac:dyDescent="0.25">
      <c r="AQ1166" s="34"/>
      <c r="AR1166" s="34"/>
      <c r="AS1166" s="34"/>
      <c r="AT1166" s="34"/>
      <c r="AU1166" s="34"/>
      <c r="AV1166" s="34"/>
      <c r="AW1166" s="34"/>
      <c r="AX1166" s="34"/>
      <c r="AY1166" s="34"/>
      <c r="AZ1166" s="34"/>
      <c r="BA1166" s="34"/>
      <c r="BB1166" s="34"/>
      <c r="BC1166" s="34"/>
      <c r="BD1166" s="34"/>
      <c r="BE1166" s="34"/>
      <c r="BF1166" s="34"/>
      <c r="BG1166" s="34"/>
      <c r="BH1166" s="34"/>
      <c r="BI1166" s="34"/>
      <c r="BJ1166" s="34"/>
      <c r="BK1166" s="34"/>
      <c r="BL1166" s="34"/>
      <c r="BM1166" s="34"/>
      <c r="BN1166" s="34"/>
      <c r="BO1166" s="34"/>
      <c r="BP1166" s="34"/>
      <c r="BQ1166" s="34"/>
      <c r="BR1166" s="34"/>
      <c r="BS1166" s="34"/>
      <c r="BT1166" s="34"/>
      <c r="BU1166" s="34"/>
      <c r="BV1166" s="34"/>
      <c r="BW1166" s="34"/>
      <c r="BX1166" s="34"/>
      <c r="BY1166" s="34"/>
      <c r="BZ1166" s="34"/>
      <c r="CA1166" s="34"/>
      <c r="CB1166" s="34"/>
      <c r="CC1166" s="34"/>
      <c r="CD1166" s="34"/>
      <c r="CE1166" s="34"/>
      <c r="CF1166" s="34"/>
      <c r="CG1166" s="34"/>
      <c r="CH1166" s="34"/>
      <c r="CI1166" s="34"/>
      <c r="CJ1166" s="34"/>
      <c r="CK1166" s="34"/>
      <c r="CL1166" s="34"/>
      <c r="CM1166" s="34"/>
      <c r="CN1166" s="34"/>
      <c r="CO1166" s="34"/>
      <c r="CP1166" s="34"/>
      <c r="CQ1166" s="34"/>
      <c r="CR1166" s="34"/>
      <c r="CS1166" s="34"/>
      <c r="CT1166" s="34"/>
      <c r="CU1166" s="34"/>
      <c r="CV1166" s="34"/>
      <c r="CW1166" s="34"/>
      <c r="CX1166" s="34"/>
      <c r="CY1166" s="34"/>
      <c r="CZ1166" s="34"/>
      <c r="DA1166" s="34"/>
      <c r="DB1166" s="34"/>
      <c r="DC1166" s="34"/>
      <c r="DD1166" s="34"/>
      <c r="DE1166" s="34"/>
      <c r="DF1166" s="34"/>
      <c r="DG1166" s="34"/>
      <c r="DH1166" s="34"/>
      <c r="DI1166" s="34"/>
      <c r="DJ1166" s="34"/>
      <c r="DK1166" s="34"/>
      <c r="DL1166" s="34"/>
      <c r="DM1166" s="34"/>
      <c r="DN1166" s="34"/>
      <c r="DO1166" s="34"/>
      <c r="DP1166" s="34"/>
    </row>
    <row r="1167" spans="43:120" s="5" customFormat="1" x14ac:dyDescent="0.25">
      <c r="AQ1167" s="34"/>
      <c r="AR1167" s="34"/>
      <c r="AS1167" s="34"/>
      <c r="AT1167" s="34"/>
      <c r="AU1167" s="34"/>
      <c r="AV1167" s="34"/>
      <c r="AW1167" s="34"/>
      <c r="AX1167" s="34"/>
      <c r="AY1167" s="34"/>
      <c r="AZ1167" s="34"/>
      <c r="BA1167" s="34"/>
      <c r="BB1167" s="34"/>
      <c r="BC1167" s="34"/>
      <c r="BD1167" s="34"/>
      <c r="BE1167" s="34"/>
      <c r="BF1167" s="34"/>
      <c r="BG1167" s="34"/>
      <c r="BH1167" s="34"/>
      <c r="BI1167" s="34"/>
      <c r="BJ1167" s="34"/>
      <c r="BK1167" s="34"/>
      <c r="BL1167" s="34"/>
      <c r="BM1167" s="34"/>
      <c r="BN1167" s="34"/>
      <c r="BO1167" s="34"/>
      <c r="BP1167" s="34"/>
      <c r="BQ1167" s="34"/>
      <c r="BR1167" s="34"/>
      <c r="BS1167" s="34"/>
      <c r="BT1167" s="34"/>
      <c r="BU1167" s="34"/>
      <c r="BV1167" s="34"/>
      <c r="BW1167" s="34"/>
      <c r="BX1167" s="34"/>
      <c r="BY1167" s="34"/>
      <c r="BZ1167" s="34"/>
      <c r="CA1167" s="34"/>
      <c r="CB1167" s="34"/>
      <c r="CC1167" s="34"/>
      <c r="CD1167" s="34"/>
      <c r="CE1167" s="34"/>
      <c r="CF1167" s="34"/>
      <c r="CG1167" s="34"/>
      <c r="CH1167" s="34"/>
      <c r="CI1167" s="34"/>
      <c r="CJ1167" s="34"/>
      <c r="CK1167" s="34"/>
      <c r="CL1167" s="34"/>
      <c r="CM1167" s="34"/>
      <c r="CN1167" s="34"/>
      <c r="CO1167" s="34"/>
      <c r="CP1167" s="34"/>
      <c r="CQ1167" s="34"/>
      <c r="CR1167" s="34"/>
      <c r="CS1167" s="34"/>
      <c r="CT1167" s="34"/>
      <c r="CU1167" s="34"/>
      <c r="CV1167" s="34"/>
      <c r="CW1167" s="34"/>
      <c r="CX1167" s="34"/>
      <c r="CY1167" s="34"/>
      <c r="CZ1167" s="34"/>
      <c r="DA1167" s="34"/>
      <c r="DB1167" s="34"/>
      <c r="DC1167" s="34"/>
      <c r="DD1167" s="34"/>
      <c r="DE1167" s="34"/>
      <c r="DF1167" s="34"/>
      <c r="DG1167" s="34"/>
      <c r="DH1167" s="34"/>
      <c r="DI1167" s="34"/>
      <c r="DJ1167" s="34"/>
      <c r="DK1167" s="34"/>
      <c r="DL1167" s="34"/>
      <c r="DM1167" s="34"/>
      <c r="DN1167" s="34"/>
      <c r="DO1167" s="34"/>
      <c r="DP1167" s="34"/>
    </row>
    <row r="1168" spans="43:120" s="5" customFormat="1" x14ac:dyDescent="0.25">
      <c r="AQ1168" s="34"/>
      <c r="AR1168" s="34"/>
      <c r="AS1168" s="34"/>
      <c r="AT1168" s="34"/>
      <c r="AU1168" s="34"/>
      <c r="AV1168" s="34"/>
      <c r="AW1168" s="34"/>
      <c r="AX1168" s="34"/>
      <c r="AY1168" s="34"/>
      <c r="AZ1168" s="34"/>
      <c r="BA1168" s="34"/>
      <c r="BB1168" s="34"/>
      <c r="BC1168" s="34"/>
      <c r="BD1168" s="34"/>
      <c r="BE1168" s="34"/>
      <c r="BF1168" s="34"/>
      <c r="BG1168" s="34"/>
      <c r="BH1168" s="34"/>
      <c r="BI1168" s="34"/>
      <c r="BJ1168" s="34"/>
      <c r="BK1168" s="34"/>
      <c r="BL1168" s="34"/>
      <c r="BM1168" s="34"/>
      <c r="BN1168" s="34"/>
      <c r="BO1168" s="34"/>
      <c r="BP1168" s="34"/>
      <c r="BQ1168" s="34"/>
      <c r="BR1168" s="34"/>
      <c r="BS1168" s="34"/>
      <c r="BT1168" s="34"/>
      <c r="BU1168" s="34"/>
      <c r="BV1168" s="34"/>
      <c r="BW1168" s="34"/>
      <c r="BX1168" s="34"/>
      <c r="BY1168" s="34"/>
      <c r="BZ1168" s="34"/>
      <c r="CA1168" s="34"/>
      <c r="CB1168" s="34"/>
      <c r="CC1168" s="34"/>
      <c r="CD1168" s="34"/>
      <c r="CE1168" s="34"/>
      <c r="CF1168" s="34"/>
      <c r="CG1168" s="34"/>
      <c r="CH1168" s="34"/>
      <c r="CI1168" s="34"/>
      <c r="CJ1168" s="34"/>
      <c r="CK1168" s="34"/>
      <c r="CL1168" s="34"/>
      <c r="CM1168" s="34"/>
      <c r="CN1168" s="34"/>
      <c r="CO1168" s="34"/>
      <c r="CP1168" s="34"/>
      <c r="CQ1168" s="34"/>
      <c r="CR1168" s="34"/>
      <c r="CS1168" s="34"/>
      <c r="CT1168" s="34"/>
      <c r="CU1168" s="34"/>
      <c r="CV1168" s="34"/>
      <c r="CW1168" s="34"/>
      <c r="CX1168" s="34"/>
      <c r="CY1168" s="34"/>
      <c r="CZ1168" s="34"/>
      <c r="DA1168" s="34"/>
      <c r="DB1168" s="34"/>
      <c r="DC1168" s="34"/>
      <c r="DD1168" s="34"/>
      <c r="DE1168" s="34"/>
      <c r="DF1168" s="34"/>
      <c r="DG1168" s="34"/>
      <c r="DH1168" s="34"/>
      <c r="DI1168" s="34"/>
      <c r="DJ1168" s="34"/>
      <c r="DK1168" s="34"/>
      <c r="DL1168" s="34"/>
      <c r="DM1168" s="34"/>
      <c r="DN1168" s="34"/>
      <c r="DO1168" s="34"/>
      <c r="DP1168" s="34"/>
    </row>
    <row r="1169" spans="43:120" s="5" customFormat="1" x14ac:dyDescent="0.25">
      <c r="AQ1169" s="34"/>
      <c r="AR1169" s="34"/>
      <c r="AS1169" s="34"/>
      <c r="AT1169" s="34"/>
      <c r="AU1169" s="34"/>
      <c r="AV1169" s="34"/>
      <c r="AW1169" s="34"/>
      <c r="AX1169" s="34"/>
      <c r="AY1169" s="34"/>
      <c r="AZ1169" s="34"/>
      <c r="BA1169" s="34"/>
      <c r="BB1169" s="34"/>
      <c r="BC1169" s="34"/>
      <c r="BD1169" s="34"/>
      <c r="BE1169" s="34"/>
      <c r="BF1169" s="34"/>
      <c r="BG1169" s="34"/>
      <c r="BH1169" s="34"/>
      <c r="BI1169" s="34"/>
      <c r="BJ1169" s="34"/>
      <c r="BK1169" s="34"/>
      <c r="BL1169" s="34"/>
      <c r="BM1169" s="34"/>
      <c r="BN1169" s="34"/>
      <c r="BO1169" s="34"/>
      <c r="BP1169" s="34"/>
      <c r="BQ1169" s="34"/>
      <c r="BR1169" s="34"/>
      <c r="BS1169" s="34"/>
      <c r="BT1169" s="34"/>
      <c r="BU1169" s="34"/>
      <c r="BV1169" s="34"/>
      <c r="BW1169" s="34"/>
      <c r="BX1169" s="34"/>
      <c r="BY1169" s="34"/>
      <c r="BZ1169" s="34"/>
      <c r="CA1169" s="34"/>
      <c r="CB1169" s="34"/>
      <c r="CC1169" s="34"/>
      <c r="CD1169" s="34"/>
      <c r="CE1169" s="34"/>
      <c r="CF1169" s="34"/>
      <c r="CG1169" s="34"/>
      <c r="CH1169" s="34"/>
      <c r="CI1169" s="34"/>
      <c r="CJ1169" s="34"/>
      <c r="CK1169" s="34"/>
      <c r="CL1169" s="34"/>
      <c r="CM1169" s="34"/>
      <c r="CN1169" s="34"/>
      <c r="CO1169" s="34"/>
      <c r="CP1169" s="34"/>
      <c r="CQ1169" s="34"/>
      <c r="CR1169" s="34"/>
      <c r="CS1169" s="34"/>
      <c r="CT1169" s="34"/>
      <c r="CU1169" s="34"/>
      <c r="CV1169" s="34"/>
      <c r="CW1169" s="34"/>
      <c r="CX1169" s="34"/>
      <c r="CY1169" s="34"/>
      <c r="CZ1169" s="34"/>
      <c r="DA1169" s="34"/>
      <c r="DB1169" s="34"/>
      <c r="DC1169" s="34"/>
      <c r="DD1169" s="34"/>
      <c r="DE1169" s="34"/>
      <c r="DF1169" s="34"/>
      <c r="DG1169" s="34"/>
      <c r="DH1169" s="34"/>
      <c r="DI1169" s="34"/>
      <c r="DJ1169" s="34"/>
      <c r="DK1169" s="34"/>
      <c r="DL1169" s="34"/>
      <c r="DM1169" s="34"/>
      <c r="DN1169" s="34"/>
      <c r="DO1169" s="34"/>
      <c r="DP1169" s="34"/>
    </row>
    <row r="1170" spans="43:120" s="5" customFormat="1" x14ac:dyDescent="0.25">
      <c r="AQ1170" s="34"/>
      <c r="AR1170" s="34"/>
      <c r="AS1170" s="34"/>
      <c r="AT1170" s="34"/>
      <c r="AU1170" s="34"/>
      <c r="AV1170" s="34"/>
      <c r="AW1170" s="34"/>
      <c r="AX1170" s="34"/>
      <c r="AY1170" s="34"/>
      <c r="AZ1170" s="34"/>
      <c r="BA1170" s="34"/>
      <c r="BB1170" s="34"/>
      <c r="BC1170" s="34"/>
      <c r="BD1170" s="34"/>
      <c r="BE1170" s="34"/>
      <c r="BF1170" s="34"/>
      <c r="BG1170" s="34"/>
      <c r="BH1170" s="34"/>
      <c r="BI1170" s="34"/>
      <c r="BJ1170" s="34"/>
      <c r="BK1170" s="34"/>
      <c r="BL1170" s="34"/>
      <c r="BM1170" s="34"/>
      <c r="BN1170" s="34"/>
      <c r="BO1170" s="34"/>
      <c r="BP1170" s="34"/>
      <c r="BQ1170" s="34"/>
      <c r="BR1170" s="34"/>
      <c r="BS1170" s="34"/>
      <c r="BT1170" s="34"/>
      <c r="BU1170" s="34"/>
      <c r="BV1170" s="34"/>
      <c r="BW1170" s="34"/>
      <c r="BX1170" s="34"/>
      <c r="BY1170" s="34"/>
      <c r="BZ1170" s="34"/>
      <c r="CA1170" s="34"/>
      <c r="CB1170" s="34"/>
      <c r="CC1170" s="34"/>
      <c r="CD1170" s="34"/>
      <c r="CE1170" s="34"/>
      <c r="CF1170" s="34"/>
      <c r="CG1170" s="34"/>
      <c r="CH1170" s="34"/>
      <c r="CI1170" s="34"/>
      <c r="CJ1170" s="34"/>
      <c r="CK1170" s="34"/>
      <c r="CL1170" s="34"/>
      <c r="CM1170" s="34"/>
      <c r="CN1170" s="34"/>
      <c r="CO1170" s="34"/>
      <c r="CP1170" s="34"/>
      <c r="CQ1170" s="34"/>
      <c r="CR1170" s="34"/>
      <c r="CS1170" s="34"/>
      <c r="CT1170" s="34"/>
      <c r="CU1170" s="34"/>
      <c r="CV1170" s="34"/>
      <c r="CW1170" s="34"/>
      <c r="CX1170" s="34"/>
      <c r="CY1170" s="34"/>
      <c r="CZ1170" s="34"/>
      <c r="DA1170" s="34"/>
      <c r="DB1170" s="34"/>
      <c r="DC1170" s="34"/>
      <c r="DD1170" s="34"/>
      <c r="DE1170" s="34"/>
      <c r="DF1170" s="34"/>
      <c r="DG1170" s="34"/>
      <c r="DH1170" s="34"/>
      <c r="DI1170" s="34"/>
      <c r="DJ1170" s="34"/>
      <c r="DK1170" s="34"/>
      <c r="DL1170" s="34"/>
      <c r="DM1170" s="34"/>
      <c r="DN1170" s="34"/>
      <c r="DO1170" s="34"/>
      <c r="DP1170" s="34"/>
    </row>
    <row r="1171" spans="43:120" s="5" customFormat="1" x14ac:dyDescent="0.25">
      <c r="AQ1171" s="34"/>
      <c r="AR1171" s="34"/>
      <c r="AS1171" s="34"/>
      <c r="AT1171" s="34"/>
      <c r="AU1171" s="34"/>
      <c r="AV1171" s="34"/>
      <c r="AW1171" s="34"/>
      <c r="AX1171" s="34"/>
      <c r="AY1171" s="34"/>
      <c r="AZ1171" s="34"/>
      <c r="BA1171" s="34"/>
      <c r="BB1171" s="34"/>
      <c r="BC1171" s="34"/>
      <c r="BD1171" s="34"/>
      <c r="BE1171" s="34"/>
      <c r="BF1171" s="34"/>
      <c r="BG1171" s="34"/>
      <c r="BH1171" s="34"/>
      <c r="BI1171" s="34"/>
      <c r="BJ1171" s="34"/>
      <c r="BK1171" s="34"/>
      <c r="BL1171" s="34"/>
      <c r="BM1171" s="34"/>
      <c r="BN1171" s="34"/>
      <c r="BO1171" s="34"/>
      <c r="BP1171" s="34"/>
      <c r="BQ1171" s="34"/>
      <c r="BR1171" s="34"/>
      <c r="BS1171" s="34"/>
      <c r="BT1171" s="34"/>
      <c r="BU1171" s="34"/>
      <c r="BV1171" s="34"/>
      <c r="BW1171" s="34"/>
      <c r="BX1171" s="34"/>
      <c r="BY1171" s="34"/>
      <c r="BZ1171" s="34"/>
      <c r="CA1171" s="34"/>
      <c r="CB1171" s="34"/>
      <c r="CC1171" s="34"/>
      <c r="CD1171" s="34"/>
      <c r="CE1171" s="34"/>
      <c r="CF1171" s="34"/>
      <c r="CG1171" s="34"/>
      <c r="CH1171" s="34"/>
      <c r="CI1171" s="34"/>
      <c r="CJ1171" s="34"/>
      <c r="CK1171" s="34"/>
      <c r="CL1171" s="34"/>
      <c r="CM1171" s="34"/>
      <c r="CN1171" s="34"/>
      <c r="CO1171" s="34"/>
      <c r="CP1171" s="34"/>
      <c r="CQ1171" s="34"/>
      <c r="CR1171" s="34"/>
      <c r="CS1171" s="34"/>
      <c r="CT1171" s="34"/>
      <c r="CU1171" s="34"/>
      <c r="CV1171" s="34"/>
      <c r="CW1171" s="34"/>
      <c r="CX1171" s="34"/>
      <c r="CY1171" s="34"/>
      <c r="CZ1171" s="34"/>
      <c r="DA1171" s="34"/>
      <c r="DB1171" s="34"/>
      <c r="DC1171" s="34"/>
      <c r="DD1171" s="34"/>
      <c r="DE1171" s="34"/>
      <c r="DF1171" s="34"/>
      <c r="DG1171" s="34"/>
      <c r="DH1171" s="34"/>
      <c r="DI1171" s="34"/>
      <c r="DJ1171" s="34"/>
      <c r="DK1171" s="34"/>
      <c r="DL1171" s="34"/>
      <c r="DM1171" s="34"/>
      <c r="DN1171" s="34"/>
      <c r="DO1171" s="34"/>
      <c r="DP1171" s="34"/>
    </row>
    <row r="1172" spans="43:120" s="5" customFormat="1" x14ac:dyDescent="0.25">
      <c r="AQ1172" s="34"/>
      <c r="AR1172" s="34"/>
      <c r="AS1172" s="34"/>
      <c r="AT1172" s="34"/>
      <c r="AU1172" s="34"/>
      <c r="AV1172" s="34"/>
      <c r="AW1172" s="34"/>
      <c r="AX1172" s="34"/>
      <c r="AY1172" s="34"/>
      <c r="AZ1172" s="34"/>
      <c r="BA1172" s="34"/>
      <c r="BB1172" s="34"/>
      <c r="BC1172" s="34"/>
      <c r="BD1172" s="34"/>
      <c r="BE1172" s="34"/>
      <c r="BF1172" s="34"/>
      <c r="BG1172" s="34"/>
      <c r="BH1172" s="34"/>
      <c r="BI1172" s="34"/>
      <c r="BJ1172" s="34"/>
      <c r="BK1172" s="34"/>
      <c r="BL1172" s="34"/>
      <c r="BM1172" s="34"/>
      <c r="BN1172" s="34"/>
      <c r="BO1172" s="34"/>
      <c r="BP1172" s="34"/>
      <c r="BQ1172" s="34"/>
      <c r="BR1172" s="34"/>
      <c r="BS1172" s="34"/>
      <c r="BT1172" s="34"/>
      <c r="BU1172" s="34"/>
      <c r="BV1172" s="34"/>
      <c r="BW1172" s="34"/>
      <c r="BX1172" s="34"/>
      <c r="BY1172" s="34"/>
      <c r="BZ1172" s="34"/>
      <c r="CA1172" s="34"/>
      <c r="CB1172" s="34"/>
      <c r="CC1172" s="34"/>
      <c r="CD1172" s="34"/>
      <c r="CE1172" s="34"/>
      <c r="CF1172" s="34"/>
      <c r="CG1172" s="34"/>
      <c r="CH1172" s="34"/>
      <c r="CI1172" s="34"/>
      <c r="CJ1172" s="34"/>
      <c r="CK1172" s="34"/>
      <c r="CL1172" s="34"/>
      <c r="CM1172" s="34"/>
      <c r="CN1172" s="34"/>
      <c r="CO1172" s="34"/>
      <c r="CP1172" s="34"/>
      <c r="CQ1172" s="34"/>
      <c r="CR1172" s="34"/>
      <c r="CS1172" s="34"/>
      <c r="CT1172" s="34"/>
      <c r="CU1172" s="34"/>
      <c r="CV1172" s="34"/>
      <c r="CW1172" s="34"/>
      <c r="CX1172" s="34"/>
      <c r="CY1172" s="34"/>
      <c r="CZ1172" s="34"/>
      <c r="DA1172" s="34"/>
      <c r="DB1172" s="34"/>
      <c r="DC1172" s="34"/>
      <c r="DD1172" s="34"/>
      <c r="DE1172" s="34"/>
      <c r="DF1172" s="34"/>
      <c r="DG1172" s="34"/>
      <c r="DH1172" s="34"/>
      <c r="DI1172" s="34"/>
      <c r="DJ1172" s="34"/>
      <c r="DK1172" s="34"/>
      <c r="DL1172" s="34"/>
      <c r="DM1172" s="34"/>
      <c r="DN1172" s="34"/>
      <c r="DO1172" s="34"/>
      <c r="DP1172" s="34"/>
    </row>
    <row r="1173" spans="43:120" s="5" customFormat="1" x14ac:dyDescent="0.25">
      <c r="AQ1173" s="34"/>
      <c r="AR1173" s="34"/>
      <c r="AS1173" s="34"/>
      <c r="AT1173" s="34"/>
      <c r="AU1173" s="34"/>
      <c r="AV1173" s="34"/>
      <c r="AW1173" s="34"/>
      <c r="AX1173" s="34"/>
      <c r="AY1173" s="34"/>
      <c r="AZ1173" s="34"/>
      <c r="BA1173" s="34"/>
      <c r="BB1173" s="34"/>
      <c r="BC1173" s="34"/>
      <c r="BD1173" s="34"/>
      <c r="BE1173" s="34"/>
      <c r="BF1173" s="34"/>
      <c r="BG1173" s="34"/>
      <c r="BH1173" s="34"/>
      <c r="BI1173" s="34"/>
      <c r="BJ1173" s="34"/>
      <c r="BK1173" s="34"/>
      <c r="BL1173" s="34"/>
      <c r="BM1173" s="34"/>
      <c r="BN1173" s="34"/>
      <c r="BO1173" s="34"/>
      <c r="BP1173" s="34"/>
      <c r="BQ1173" s="34"/>
      <c r="BR1173" s="34"/>
      <c r="BS1173" s="34"/>
      <c r="BT1173" s="34"/>
      <c r="BU1173" s="34"/>
      <c r="BV1173" s="34"/>
      <c r="BW1173" s="34"/>
      <c r="BX1173" s="34"/>
      <c r="BY1173" s="34"/>
      <c r="BZ1173" s="34"/>
      <c r="CA1173" s="34"/>
      <c r="CB1173" s="34"/>
      <c r="CC1173" s="34"/>
      <c r="CD1173" s="34"/>
      <c r="CE1173" s="34"/>
      <c r="CF1173" s="34"/>
      <c r="CG1173" s="34"/>
      <c r="CH1173" s="34"/>
      <c r="CI1173" s="34"/>
      <c r="CJ1173" s="34"/>
      <c r="CK1173" s="34"/>
      <c r="CL1173" s="34"/>
      <c r="CM1173" s="34"/>
      <c r="CN1173" s="34"/>
      <c r="CO1173" s="34"/>
      <c r="CP1173" s="34"/>
      <c r="CQ1173" s="34"/>
      <c r="CR1173" s="34"/>
      <c r="CS1173" s="34"/>
      <c r="CT1173" s="34"/>
      <c r="CU1173" s="34"/>
      <c r="CV1173" s="34"/>
      <c r="CW1173" s="34"/>
      <c r="CX1173" s="34"/>
      <c r="CY1173" s="34"/>
      <c r="CZ1173" s="34"/>
      <c r="DA1173" s="34"/>
      <c r="DB1173" s="34"/>
      <c r="DC1173" s="34"/>
      <c r="DD1173" s="34"/>
      <c r="DE1173" s="34"/>
      <c r="DF1173" s="34"/>
      <c r="DG1173" s="34"/>
      <c r="DH1173" s="34"/>
      <c r="DI1173" s="34"/>
      <c r="DJ1173" s="34"/>
      <c r="DK1173" s="34"/>
      <c r="DL1173" s="34"/>
      <c r="DM1173" s="34"/>
      <c r="DN1173" s="34"/>
      <c r="DO1173" s="34"/>
      <c r="DP1173" s="34"/>
    </row>
    <row r="1174" spans="43:120" s="5" customFormat="1" x14ac:dyDescent="0.25">
      <c r="AQ1174" s="34"/>
      <c r="AR1174" s="34"/>
      <c r="AS1174" s="34"/>
      <c r="AT1174" s="34"/>
      <c r="AU1174" s="34"/>
      <c r="AV1174" s="34"/>
      <c r="AW1174" s="34"/>
      <c r="AX1174" s="34"/>
      <c r="AY1174" s="34"/>
      <c r="AZ1174" s="34"/>
      <c r="BA1174" s="34"/>
      <c r="BB1174" s="34"/>
      <c r="BC1174" s="34"/>
      <c r="BD1174" s="34"/>
      <c r="BE1174" s="34"/>
      <c r="BF1174" s="34"/>
      <c r="BG1174" s="34"/>
      <c r="BH1174" s="34"/>
      <c r="BI1174" s="34"/>
      <c r="BJ1174" s="34"/>
      <c r="BK1174" s="34"/>
      <c r="BL1174" s="34"/>
      <c r="BM1174" s="34"/>
      <c r="BN1174" s="34"/>
      <c r="BO1174" s="34"/>
      <c r="BP1174" s="34"/>
      <c r="BQ1174" s="34"/>
      <c r="BR1174" s="34"/>
      <c r="BS1174" s="34"/>
      <c r="BT1174" s="34"/>
      <c r="BU1174" s="34"/>
      <c r="BV1174" s="34"/>
      <c r="BW1174" s="34"/>
      <c r="BX1174" s="34"/>
      <c r="BY1174" s="34"/>
      <c r="BZ1174" s="34"/>
      <c r="CA1174" s="34"/>
      <c r="CB1174" s="34"/>
      <c r="CC1174" s="34"/>
      <c r="CD1174" s="34"/>
      <c r="CE1174" s="34"/>
      <c r="CF1174" s="34"/>
      <c r="CG1174" s="34"/>
      <c r="CH1174" s="34"/>
      <c r="CI1174" s="34"/>
      <c r="CJ1174" s="34"/>
      <c r="CK1174" s="34"/>
      <c r="CL1174" s="34"/>
      <c r="CM1174" s="34"/>
      <c r="CN1174" s="34"/>
      <c r="CO1174" s="34"/>
      <c r="CP1174" s="34"/>
      <c r="CQ1174" s="34"/>
      <c r="CR1174" s="34"/>
      <c r="CS1174" s="34"/>
      <c r="CT1174" s="34"/>
      <c r="CU1174" s="34"/>
      <c r="CV1174" s="34"/>
      <c r="CW1174" s="34"/>
      <c r="CX1174" s="34"/>
      <c r="CY1174" s="34"/>
      <c r="CZ1174" s="34"/>
      <c r="DA1174" s="34"/>
      <c r="DB1174" s="34"/>
      <c r="DC1174" s="34"/>
      <c r="DD1174" s="34"/>
      <c r="DE1174" s="34"/>
      <c r="DF1174" s="34"/>
      <c r="DG1174" s="34"/>
      <c r="DH1174" s="34"/>
      <c r="DI1174" s="34"/>
      <c r="DJ1174" s="34"/>
      <c r="DK1174" s="34"/>
      <c r="DL1174" s="34"/>
      <c r="DM1174" s="34"/>
      <c r="DN1174" s="34"/>
      <c r="DO1174" s="34"/>
      <c r="DP1174" s="34"/>
    </row>
    <row r="1175" spans="43:120" s="5" customFormat="1" x14ac:dyDescent="0.25">
      <c r="AQ1175" s="34"/>
      <c r="AR1175" s="34"/>
      <c r="AS1175" s="34"/>
      <c r="AT1175" s="34"/>
      <c r="AU1175" s="34"/>
      <c r="AV1175" s="34"/>
      <c r="AW1175" s="34"/>
      <c r="AX1175" s="34"/>
      <c r="AY1175" s="34"/>
      <c r="AZ1175" s="34"/>
      <c r="BA1175" s="34"/>
      <c r="BB1175" s="34"/>
      <c r="BC1175" s="34"/>
      <c r="BD1175" s="34"/>
      <c r="BE1175" s="34"/>
      <c r="BF1175" s="34"/>
      <c r="BG1175" s="34"/>
      <c r="BH1175" s="34"/>
      <c r="BI1175" s="34"/>
      <c r="BJ1175" s="34"/>
      <c r="BK1175" s="34"/>
      <c r="BL1175" s="34"/>
      <c r="BM1175" s="34"/>
      <c r="BN1175" s="34"/>
      <c r="BO1175" s="34"/>
      <c r="BP1175" s="34"/>
      <c r="BQ1175" s="34"/>
      <c r="BR1175" s="34"/>
      <c r="BS1175" s="34"/>
      <c r="BT1175" s="34"/>
      <c r="BU1175" s="34"/>
      <c r="BV1175" s="34"/>
      <c r="BW1175" s="34"/>
      <c r="BX1175" s="34"/>
      <c r="BY1175" s="34"/>
      <c r="BZ1175" s="34"/>
      <c r="CA1175" s="34"/>
      <c r="CB1175" s="34"/>
      <c r="CC1175" s="34"/>
      <c r="CD1175" s="34"/>
      <c r="CE1175" s="34"/>
      <c r="CF1175" s="34"/>
      <c r="CG1175" s="34"/>
      <c r="CH1175" s="34"/>
      <c r="CI1175" s="34"/>
      <c r="CJ1175" s="34"/>
      <c r="CK1175" s="34"/>
      <c r="CL1175" s="34"/>
      <c r="CM1175" s="34"/>
      <c r="CN1175" s="34"/>
      <c r="CO1175" s="34"/>
      <c r="CP1175" s="34"/>
      <c r="CQ1175" s="34"/>
      <c r="CR1175" s="34"/>
      <c r="CS1175" s="34"/>
      <c r="CT1175" s="34"/>
      <c r="CU1175" s="34"/>
      <c r="CV1175" s="34"/>
      <c r="CW1175" s="34"/>
      <c r="CX1175" s="34"/>
      <c r="CY1175" s="34"/>
      <c r="CZ1175" s="34"/>
      <c r="DA1175" s="34"/>
      <c r="DB1175" s="34"/>
      <c r="DC1175" s="34"/>
      <c r="DD1175" s="34"/>
      <c r="DE1175" s="34"/>
      <c r="DF1175" s="34"/>
      <c r="DG1175" s="34"/>
      <c r="DH1175" s="34"/>
      <c r="DI1175" s="34"/>
      <c r="DJ1175" s="34"/>
      <c r="DK1175" s="34"/>
      <c r="DL1175" s="34"/>
      <c r="DM1175" s="34"/>
      <c r="DN1175" s="34"/>
      <c r="DO1175" s="34"/>
      <c r="DP1175" s="34"/>
    </row>
    <row r="1176" spans="43:120" s="5" customFormat="1" x14ac:dyDescent="0.25">
      <c r="AQ1176" s="34"/>
      <c r="AR1176" s="34"/>
      <c r="AS1176" s="34"/>
      <c r="AT1176" s="34"/>
      <c r="AU1176" s="34"/>
      <c r="AV1176" s="34"/>
      <c r="AW1176" s="34"/>
      <c r="AX1176" s="34"/>
      <c r="AY1176" s="34"/>
      <c r="AZ1176" s="34"/>
      <c r="BA1176" s="34"/>
      <c r="BB1176" s="34"/>
      <c r="BC1176" s="34"/>
      <c r="BD1176" s="34"/>
      <c r="BE1176" s="34"/>
      <c r="BF1176" s="34"/>
      <c r="BG1176" s="34"/>
      <c r="BH1176" s="34"/>
      <c r="BI1176" s="34"/>
      <c r="BJ1176" s="34"/>
      <c r="BK1176" s="34"/>
      <c r="BL1176" s="34"/>
      <c r="BM1176" s="34"/>
      <c r="BN1176" s="34"/>
      <c r="BO1176" s="34"/>
      <c r="BP1176" s="34"/>
      <c r="BQ1176" s="34"/>
      <c r="BR1176" s="34"/>
      <c r="BS1176" s="34"/>
      <c r="BT1176" s="34"/>
      <c r="BU1176" s="34"/>
      <c r="BV1176" s="34"/>
      <c r="BW1176" s="34"/>
      <c r="BX1176" s="34"/>
      <c r="BY1176" s="34"/>
      <c r="BZ1176" s="34"/>
      <c r="CA1176" s="34"/>
      <c r="CB1176" s="34"/>
      <c r="CC1176" s="34"/>
      <c r="CD1176" s="34"/>
      <c r="CE1176" s="34"/>
      <c r="CF1176" s="34"/>
      <c r="CG1176" s="34"/>
      <c r="CH1176" s="34"/>
      <c r="CI1176" s="34"/>
      <c r="CJ1176" s="34"/>
      <c r="CK1176" s="34"/>
      <c r="CL1176" s="34"/>
      <c r="CM1176" s="34"/>
      <c r="CN1176" s="34"/>
      <c r="CO1176" s="34"/>
      <c r="CP1176" s="34"/>
      <c r="CQ1176" s="34"/>
      <c r="CR1176" s="34"/>
      <c r="CS1176" s="34"/>
      <c r="CT1176" s="34"/>
      <c r="CU1176" s="34"/>
      <c r="CV1176" s="34"/>
      <c r="CW1176" s="34"/>
      <c r="CX1176" s="34"/>
      <c r="CY1176" s="34"/>
      <c r="CZ1176" s="34"/>
      <c r="DA1176" s="34"/>
      <c r="DB1176" s="34"/>
      <c r="DC1176" s="34"/>
      <c r="DD1176" s="34"/>
      <c r="DE1176" s="34"/>
      <c r="DF1176" s="34"/>
      <c r="DG1176" s="34"/>
      <c r="DH1176" s="34"/>
      <c r="DI1176" s="34"/>
      <c r="DJ1176" s="34"/>
      <c r="DK1176" s="34"/>
      <c r="DL1176" s="34"/>
      <c r="DM1176" s="34"/>
      <c r="DN1176" s="34"/>
      <c r="DO1176" s="34"/>
      <c r="DP1176" s="34"/>
    </row>
    <row r="1177" spans="43:120" s="5" customFormat="1" x14ac:dyDescent="0.25">
      <c r="AQ1177" s="34"/>
      <c r="AR1177" s="34"/>
      <c r="AS1177" s="34"/>
      <c r="AT1177" s="34"/>
      <c r="AU1177" s="34"/>
      <c r="AV1177" s="34"/>
      <c r="AW1177" s="34"/>
      <c r="AX1177" s="34"/>
      <c r="AY1177" s="34"/>
      <c r="AZ1177" s="34"/>
      <c r="BA1177" s="34"/>
      <c r="BB1177" s="34"/>
      <c r="BC1177" s="34"/>
      <c r="BD1177" s="34"/>
      <c r="BE1177" s="34"/>
      <c r="BF1177" s="34"/>
      <c r="BG1177" s="34"/>
      <c r="BH1177" s="34"/>
      <c r="BI1177" s="34"/>
      <c r="BJ1177" s="34"/>
      <c r="BK1177" s="34"/>
      <c r="BL1177" s="34"/>
      <c r="BM1177" s="34"/>
      <c r="BN1177" s="34"/>
      <c r="BO1177" s="34"/>
      <c r="BP1177" s="34"/>
      <c r="BQ1177" s="34"/>
      <c r="BR1177" s="34"/>
      <c r="BS1177" s="34"/>
      <c r="BT1177" s="34"/>
      <c r="BU1177" s="34"/>
      <c r="BV1177" s="34"/>
      <c r="BW1177" s="34"/>
      <c r="BX1177" s="34"/>
      <c r="BY1177" s="34"/>
      <c r="BZ1177" s="34"/>
      <c r="CA1177" s="34"/>
      <c r="CB1177" s="34"/>
      <c r="CC1177" s="34"/>
      <c r="CD1177" s="34"/>
      <c r="CE1177" s="34"/>
      <c r="CF1177" s="34"/>
      <c r="CG1177" s="34"/>
      <c r="CH1177" s="34"/>
      <c r="CI1177" s="34"/>
      <c r="CJ1177" s="34"/>
      <c r="CK1177" s="34"/>
      <c r="CL1177" s="34"/>
      <c r="CM1177" s="34"/>
      <c r="CN1177" s="34"/>
      <c r="CO1177" s="34"/>
      <c r="CP1177" s="34"/>
      <c r="CQ1177" s="34"/>
      <c r="CR1177" s="34"/>
      <c r="CS1177" s="34"/>
      <c r="CT1177" s="34"/>
      <c r="CU1177" s="34"/>
      <c r="CV1177" s="34"/>
      <c r="CW1177" s="34"/>
      <c r="CX1177" s="34"/>
      <c r="CY1177" s="34"/>
      <c r="CZ1177" s="34"/>
      <c r="DA1177" s="34"/>
      <c r="DB1177" s="34"/>
      <c r="DC1177" s="34"/>
      <c r="DD1177" s="34"/>
      <c r="DE1177" s="34"/>
      <c r="DF1177" s="34"/>
      <c r="DG1177" s="34"/>
      <c r="DH1177" s="34"/>
      <c r="DI1177" s="34"/>
      <c r="DJ1177" s="34"/>
      <c r="DK1177" s="34"/>
      <c r="DL1177" s="34"/>
      <c r="DM1177" s="34"/>
      <c r="DN1177" s="34"/>
      <c r="DO1177" s="34"/>
      <c r="DP1177" s="34"/>
    </row>
    <row r="1178" spans="43:120" s="5" customFormat="1" x14ac:dyDescent="0.25">
      <c r="AQ1178" s="34"/>
      <c r="AR1178" s="34"/>
      <c r="AS1178" s="34"/>
      <c r="AT1178" s="34"/>
      <c r="AU1178" s="34"/>
      <c r="AV1178" s="34"/>
      <c r="AW1178" s="34"/>
      <c r="AX1178" s="34"/>
      <c r="AY1178" s="34"/>
      <c r="AZ1178" s="34"/>
      <c r="BA1178" s="34"/>
      <c r="BB1178" s="34"/>
      <c r="BC1178" s="34"/>
      <c r="BD1178" s="34"/>
      <c r="BE1178" s="34"/>
      <c r="BF1178" s="34"/>
      <c r="BG1178" s="34"/>
      <c r="BH1178" s="34"/>
      <c r="BI1178" s="34"/>
      <c r="BJ1178" s="34"/>
      <c r="BK1178" s="34"/>
      <c r="BL1178" s="34"/>
      <c r="BM1178" s="34"/>
      <c r="BN1178" s="34"/>
      <c r="BO1178" s="34"/>
      <c r="BP1178" s="34"/>
      <c r="BQ1178" s="34"/>
      <c r="BR1178" s="34"/>
      <c r="BS1178" s="34"/>
      <c r="BT1178" s="34"/>
      <c r="BU1178" s="34"/>
      <c r="BV1178" s="34"/>
      <c r="BW1178" s="34"/>
      <c r="BX1178" s="34"/>
      <c r="BY1178" s="34"/>
      <c r="BZ1178" s="34"/>
      <c r="CA1178" s="34"/>
      <c r="CB1178" s="34"/>
      <c r="CC1178" s="34"/>
      <c r="CD1178" s="34"/>
      <c r="CE1178" s="34"/>
      <c r="CF1178" s="34"/>
      <c r="CG1178" s="34"/>
      <c r="CH1178" s="34"/>
      <c r="CI1178" s="34"/>
      <c r="CJ1178" s="34"/>
      <c r="CK1178" s="34"/>
      <c r="CL1178" s="34"/>
      <c r="CM1178" s="34"/>
      <c r="CN1178" s="34"/>
      <c r="CO1178" s="34"/>
      <c r="CP1178" s="34"/>
      <c r="CQ1178" s="34"/>
      <c r="CR1178" s="34"/>
      <c r="CS1178" s="34"/>
      <c r="CT1178" s="34"/>
      <c r="CU1178" s="34"/>
      <c r="CV1178" s="34"/>
      <c r="CW1178" s="34"/>
      <c r="CX1178" s="34"/>
      <c r="CY1178" s="34"/>
      <c r="CZ1178" s="34"/>
      <c r="DA1178" s="34"/>
      <c r="DB1178" s="34"/>
      <c r="DC1178" s="34"/>
      <c r="DD1178" s="34"/>
      <c r="DE1178" s="34"/>
      <c r="DF1178" s="34"/>
      <c r="DG1178" s="34"/>
      <c r="DH1178" s="34"/>
      <c r="DI1178" s="34"/>
      <c r="DJ1178" s="34"/>
      <c r="DK1178" s="34"/>
      <c r="DL1178" s="34"/>
      <c r="DM1178" s="34"/>
      <c r="DN1178" s="34"/>
      <c r="DO1178" s="34"/>
      <c r="DP1178" s="34"/>
    </row>
    <row r="1179" spans="43:120" s="5" customFormat="1" x14ac:dyDescent="0.25">
      <c r="AQ1179" s="34"/>
      <c r="AR1179" s="34"/>
      <c r="AS1179" s="34"/>
      <c r="AT1179" s="34"/>
      <c r="AU1179" s="34"/>
      <c r="AV1179" s="34"/>
      <c r="AW1179" s="34"/>
      <c r="AX1179" s="34"/>
      <c r="AY1179" s="34"/>
      <c r="AZ1179" s="34"/>
      <c r="BA1179" s="34"/>
      <c r="BB1179" s="34"/>
      <c r="BC1179" s="34"/>
      <c r="BD1179" s="34"/>
      <c r="BE1179" s="34"/>
      <c r="BF1179" s="34"/>
      <c r="BG1179" s="34"/>
      <c r="BH1179" s="34"/>
      <c r="BI1179" s="34"/>
      <c r="BJ1179" s="34"/>
      <c r="BK1179" s="34"/>
      <c r="BL1179" s="34"/>
      <c r="BM1179" s="34"/>
      <c r="BN1179" s="34"/>
      <c r="BO1179" s="34"/>
      <c r="BP1179" s="34"/>
      <c r="BQ1179" s="34"/>
      <c r="BR1179" s="34"/>
      <c r="BS1179" s="34"/>
      <c r="BT1179" s="34"/>
      <c r="BU1179" s="34"/>
      <c r="BV1179" s="34"/>
      <c r="BW1179" s="34"/>
      <c r="BX1179" s="34"/>
      <c r="BY1179" s="34"/>
      <c r="BZ1179" s="34"/>
      <c r="CA1179" s="34"/>
      <c r="CB1179" s="34"/>
      <c r="CC1179" s="34"/>
      <c r="CD1179" s="34"/>
      <c r="CE1179" s="34"/>
      <c r="CF1179" s="34"/>
      <c r="CG1179" s="34"/>
      <c r="CH1179" s="34"/>
      <c r="CI1179" s="34"/>
      <c r="CJ1179" s="34"/>
      <c r="CK1179" s="34"/>
      <c r="CL1179" s="34"/>
      <c r="CM1179" s="34"/>
      <c r="CN1179" s="34"/>
      <c r="CO1179" s="34"/>
      <c r="CP1179" s="34"/>
      <c r="CQ1179" s="34"/>
      <c r="CR1179" s="34"/>
      <c r="CS1179" s="34"/>
      <c r="CT1179" s="34"/>
      <c r="CU1179" s="34"/>
      <c r="CV1179" s="34"/>
      <c r="CW1179" s="34"/>
      <c r="CX1179" s="34"/>
      <c r="CY1179" s="34"/>
      <c r="CZ1179" s="34"/>
      <c r="DA1179" s="34"/>
      <c r="DB1179" s="34"/>
      <c r="DC1179" s="34"/>
      <c r="DD1179" s="34"/>
      <c r="DE1179" s="34"/>
      <c r="DF1179" s="34"/>
      <c r="DG1179" s="34"/>
      <c r="DH1179" s="34"/>
      <c r="DI1179" s="34"/>
      <c r="DJ1179" s="34"/>
      <c r="DK1179" s="34"/>
      <c r="DL1179" s="34"/>
      <c r="DM1179" s="34"/>
      <c r="DN1179" s="34"/>
      <c r="DO1179" s="34"/>
      <c r="DP1179" s="34"/>
    </row>
    <row r="1180" spans="43:120" s="5" customFormat="1" x14ac:dyDescent="0.25">
      <c r="AQ1180" s="34"/>
      <c r="AR1180" s="34"/>
      <c r="AS1180" s="34"/>
      <c r="AT1180" s="34"/>
      <c r="AU1180" s="34"/>
      <c r="AV1180" s="34"/>
      <c r="AW1180" s="34"/>
      <c r="AX1180" s="34"/>
      <c r="AY1180" s="34"/>
      <c r="AZ1180" s="34"/>
      <c r="BA1180" s="34"/>
      <c r="BB1180" s="34"/>
      <c r="BC1180" s="34"/>
      <c r="BD1180" s="34"/>
      <c r="BE1180" s="34"/>
      <c r="BF1180" s="34"/>
      <c r="BG1180" s="34"/>
      <c r="BH1180" s="34"/>
      <c r="BI1180" s="34"/>
      <c r="BJ1180" s="34"/>
      <c r="BK1180" s="34"/>
      <c r="BL1180" s="34"/>
      <c r="BM1180" s="34"/>
      <c r="BN1180" s="34"/>
      <c r="BO1180" s="34"/>
      <c r="BP1180" s="34"/>
      <c r="BQ1180" s="34"/>
      <c r="BR1180" s="34"/>
      <c r="BS1180" s="34"/>
      <c r="BT1180" s="34"/>
      <c r="BU1180" s="34"/>
      <c r="BV1180" s="34"/>
      <c r="BW1180" s="34"/>
      <c r="BX1180" s="34"/>
      <c r="BY1180" s="34"/>
      <c r="BZ1180" s="34"/>
      <c r="CA1180" s="34"/>
      <c r="CB1180" s="34"/>
      <c r="CC1180" s="34"/>
      <c r="CD1180" s="34"/>
      <c r="CE1180" s="34"/>
      <c r="CF1180" s="34"/>
      <c r="CG1180" s="34"/>
      <c r="CH1180" s="34"/>
      <c r="CI1180" s="34"/>
      <c r="CJ1180" s="34"/>
      <c r="CK1180" s="34"/>
      <c r="CL1180" s="34"/>
      <c r="CM1180" s="34"/>
      <c r="CN1180" s="34"/>
      <c r="CO1180" s="34"/>
      <c r="CP1180" s="34"/>
      <c r="CQ1180" s="34"/>
      <c r="CR1180" s="34"/>
      <c r="CS1180" s="34"/>
      <c r="CT1180" s="34"/>
      <c r="CU1180" s="34"/>
      <c r="CV1180" s="34"/>
      <c r="CW1180" s="34"/>
      <c r="CX1180" s="34"/>
      <c r="CY1180" s="34"/>
      <c r="CZ1180" s="34"/>
      <c r="DA1180" s="34"/>
      <c r="DB1180" s="34"/>
      <c r="DC1180" s="34"/>
      <c r="DD1180" s="34"/>
      <c r="DE1180" s="34"/>
      <c r="DF1180" s="34"/>
      <c r="DG1180" s="34"/>
      <c r="DH1180" s="34"/>
      <c r="DI1180" s="34"/>
      <c r="DJ1180" s="34"/>
      <c r="DK1180" s="34"/>
      <c r="DL1180" s="34"/>
      <c r="DM1180" s="34"/>
      <c r="DN1180" s="34"/>
      <c r="DO1180" s="34"/>
      <c r="DP1180" s="34"/>
    </row>
    <row r="1181" spans="43:120" s="5" customFormat="1" x14ac:dyDescent="0.25">
      <c r="AQ1181" s="34"/>
      <c r="AR1181" s="34"/>
      <c r="AS1181" s="34"/>
      <c r="AT1181" s="34"/>
      <c r="AU1181" s="34"/>
      <c r="AV1181" s="34"/>
      <c r="AW1181" s="34"/>
      <c r="AX1181" s="34"/>
      <c r="AY1181" s="34"/>
      <c r="AZ1181" s="34"/>
      <c r="BA1181" s="34"/>
      <c r="BB1181" s="34"/>
      <c r="BC1181" s="34"/>
      <c r="BD1181" s="34"/>
      <c r="BE1181" s="34"/>
      <c r="BF1181" s="34"/>
      <c r="BG1181" s="34"/>
      <c r="BH1181" s="34"/>
      <c r="BI1181" s="34"/>
      <c r="BJ1181" s="34"/>
      <c r="BK1181" s="34"/>
      <c r="BL1181" s="34"/>
      <c r="BM1181" s="34"/>
      <c r="BN1181" s="34"/>
      <c r="BO1181" s="34"/>
      <c r="BP1181" s="34"/>
      <c r="BQ1181" s="34"/>
      <c r="BR1181" s="34"/>
      <c r="BS1181" s="34"/>
      <c r="BT1181" s="34"/>
      <c r="BU1181" s="34"/>
      <c r="BV1181" s="34"/>
      <c r="BW1181" s="34"/>
      <c r="BX1181" s="34"/>
      <c r="BY1181" s="34"/>
      <c r="BZ1181" s="34"/>
      <c r="CA1181" s="34"/>
      <c r="CB1181" s="34"/>
      <c r="CC1181" s="34"/>
      <c r="CD1181" s="34"/>
      <c r="CE1181" s="34"/>
      <c r="CF1181" s="34"/>
      <c r="CG1181" s="34"/>
      <c r="CH1181" s="34"/>
      <c r="CI1181" s="34"/>
      <c r="CJ1181" s="34"/>
      <c r="CK1181" s="34"/>
      <c r="CL1181" s="34"/>
      <c r="CM1181" s="34"/>
      <c r="CN1181" s="34"/>
      <c r="CO1181" s="34"/>
      <c r="CP1181" s="34"/>
      <c r="CQ1181" s="34"/>
      <c r="CR1181" s="34"/>
      <c r="CS1181" s="34"/>
      <c r="CT1181" s="34"/>
      <c r="CU1181" s="34"/>
      <c r="CV1181" s="34"/>
      <c r="CW1181" s="34"/>
      <c r="CX1181" s="34"/>
      <c r="CY1181" s="34"/>
      <c r="CZ1181" s="34"/>
      <c r="DA1181" s="34"/>
      <c r="DB1181" s="34"/>
      <c r="DC1181" s="34"/>
      <c r="DD1181" s="34"/>
      <c r="DE1181" s="34"/>
      <c r="DF1181" s="34"/>
      <c r="DG1181" s="34"/>
      <c r="DH1181" s="34"/>
      <c r="DI1181" s="34"/>
      <c r="DJ1181" s="34"/>
      <c r="DK1181" s="34"/>
      <c r="DL1181" s="34"/>
      <c r="DM1181" s="34"/>
      <c r="DN1181" s="34"/>
      <c r="DO1181" s="34"/>
      <c r="DP1181" s="34"/>
    </row>
    <row r="1182" spans="43:120" s="5" customFormat="1" x14ac:dyDescent="0.25">
      <c r="AQ1182" s="34"/>
      <c r="AR1182" s="34"/>
      <c r="AS1182" s="34"/>
      <c r="AT1182" s="34"/>
      <c r="AU1182" s="34"/>
      <c r="AV1182" s="34"/>
      <c r="AW1182" s="34"/>
      <c r="AX1182" s="34"/>
      <c r="AY1182" s="34"/>
      <c r="AZ1182" s="34"/>
      <c r="BA1182" s="34"/>
      <c r="BB1182" s="34"/>
      <c r="BC1182" s="34"/>
      <c r="BD1182" s="34"/>
      <c r="BE1182" s="34"/>
      <c r="BF1182" s="34"/>
      <c r="BG1182" s="34"/>
      <c r="BH1182" s="34"/>
      <c r="BI1182" s="34"/>
      <c r="BJ1182" s="34"/>
      <c r="BK1182" s="34"/>
      <c r="BL1182" s="34"/>
      <c r="BM1182" s="34"/>
      <c r="BN1182" s="34"/>
      <c r="BO1182" s="34"/>
      <c r="BP1182" s="34"/>
      <c r="BQ1182" s="34"/>
      <c r="BR1182" s="34"/>
      <c r="BS1182" s="34"/>
      <c r="BT1182" s="34"/>
      <c r="BU1182" s="34"/>
      <c r="BV1182" s="34"/>
      <c r="BW1182" s="34"/>
      <c r="BX1182" s="34"/>
      <c r="BY1182" s="34"/>
      <c r="BZ1182" s="34"/>
      <c r="CA1182" s="34"/>
      <c r="CB1182" s="34"/>
      <c r="CC1182" s="34"/>
      <c r="CD1182" s="34"/>
      <c r="CE1182" s="34"/>
      <c r="CF1182" s="34"/>
      <c r="CG1182" s="34"/>
      <c r="CH1182" s="34"/>
      <c r="CI1182" s="34"/>
      <c r="CJ1182" s="34"/>
      <c r="CK1182" s="34"/>
      <c r="CL1182" s="34"/>
      <c r="CM1182" s="34"/>
      <c r="CN1182" s="34"/>
      <c r="CO1182" s="34"/>
      <c r="CP1182" s="34"/>
      <c r="CQ1182" s="34"/>
      <c r="CR1182" s="34"/>
      <c r="CS1182" s="34"/>
      <c r="CT1182" s="34"/>
      <c r="CU1182" s="34"/>
      <c r="CV1182" s="34"/>
      <c r="CW1182" s="34"/>
      <c r="CX1182" s="34"/>
      <c r="CY1182" s="34"/>
      <c r="CZ1182" s="34"/>
      <c r="DA1182" s="34"/>
      <c r="DB1182" s="34"/>
      <c r="DC1182" s="34"/>
      <c r="DD1182" s="34"/>
      <c r="DE1182" s="34"/>
      <c r="DF1182" s="34"/>
      <c r="DG1182" s="34"/>
      <c r="DH1182" s="34"/>
      <c r="DI1182" s="34"/>
      <c r="DJ1182" s="34"/>
      <c r="DK1182" s="34"/>
      <c r="DL1182" s="34"/>
      <c r="DM1182" s="34"/>
      <c r="DN1182" s="34"/>
      <c r="DO1182" s="34"/>
      <c r="DP1182" s="34"/>
    </row>
    <row r="1183" spans="43:120" s="5" customFormat="1" x14ac:dyDescent="0.25">
      <c r="AQ1183" s="34"/>
      <c r="AR1183" s="34"/>
      <c r="AS1183" s="34"/>
      <c r="AT1183" s="34"/>
      <c r="AU1183" s="34"/>
      <c r="AV1183" s="34"/>
      <c r="AW1183" s="34"/>
      <c r="AX1183" s="34"/>
      <c r="AY1183" s="34"/>
      <c r="AZ1183" s="34"/>
      <c r="BA1183" s="34"/>
      <c r="BB1183" s="34"/>
      <c r="BC1183" s="34"/>
      <c r="BD1183" s="34"/>
      <c r="BE1183" s="34"/>
      <c r="BF1183" s="34"/>
      <c r="BG1183" s="34"/>
      <c r="BH1183" s="34"/>
      <c r="BI1183" s="34"/>
      <c r="BJ1183" s="34"/>
      <c r="BK1183" s="34"/>
      <c r="BL1183" s="34"/>
      <c r="BM1183" s="34"/>
      <c r="BN1183" s="34"/>
      <c r="BO1183" s="34"/>
      <c r="BP1183" s="34"/>
      <c r="BQ1183" s="34"/>
      <c r="BR1183" s="34"/>
      <c r="BS1183" s="34"/>
      <c r="BT1183" s="34"/>
      <c r="BU1183" s="34"/>
      <c r="BV1183" s="34"/>
      <c r="BW1183" s="34"/>
      <c r="BX1183" s="34"/>
      <c r="BY1183" s="34"/>
      <c r="BZ1183" s="34"/>
      <c r="CA1183" s="34"/>
      <c r="CB1183" s="34"/>
      <c r="CC1183" s="34"/>
      <c r="CD1183" s="34"/>
      <c r="CE1183" s="34"/>
      <c r="CF1183" s="34"/>
      <c r="CG1183" s="34"/>
      <c r="CH1183" s="34"/>
      <c r="CI1183" s="34"/>
      <c r="CJ1183" s="34"/>
      <c r="CK1183" s="34"/>
      <c r="CL1183" s="34"/>
      <c r="CM1183" s="34"/>
      <c r="CN1183" s="34"/>
      <c r="CO1183" s="34"/>
      <c r="CP1183" s="34"/>
      <c r="CQ1183" s="34"/>
      <c r="CR1183" s="34"/>
      <c r="CS1183" s="34"/>
      <c r="CT1183" s="34"/>
      <c r="CU1183" s="34"/>
      <c r="CV1183" s="34"/>
      <c r="CW1183" s="34"/>
      <c r="CX1183" s="34"/>
      <c r="CY1183" s="34"/>
      <c r="CZ1183" s="34"/>
      <c r="DA1183" s="34"/>
      <c r="DB1183" s="34"/>
      <c r="DC1183" s="34"/>
      <c r="DD1183" s="34"/>
      <c r="DE1183" s="34"/>
      <c r="DF1183" s="34"/>
      <c r="DG1183" s="34"/>
      <c r="DH1183" s="34"/>
      <c r="DI1183" s="34"/>
      <c r="DJ1183" s="34"/>
      <c r="DK1183" s="34"/>
      <c r="DL1183" s="34"/>
      <c r="DM1183" s="34"/>
      <c r="DN1183" s="34"/>
      <c r="DO1183" s="34"/>
      <c r="DP1183" s="34"/>
    </row>
    <row r="1184" spans="43:120" s="5" customFormat="1" x14ac:dyDescent="0.25">
      <c r="AQ1184" s="34"/>
      <c r="AR1184" s="34"/>
      <c r="AS1184" s="34"/>
      <c r="AT1184" s="34"/>
      <c r="AU1184" s="34"/>
      <c r="AV1184" s="34"/>
      <c r="AW1184" s="34"/>
      <c r="AX1184" s="34"/>
      <c r="AY1184" s="34"/>
      <c r="AZ1184" s="34"/>
      <c r="BA1184" s="34"/>
      <c r="BB1184" s="34"/>
      <c r="BC1184" s="34"/>
      <c r="BD1184" s="34"/>
      <c r="BE1184" s="34"/>
      <c r="BF1184" s="34"/>
      <c r="BG1184" s="34"/>
      <c r="BH1184" s="34"/>
      <c r="BI1184" s="34"/>
      <c r="BJ1184" s="34"/>
      <c r="BK1184" s="34"/>
      <c r="BL1184" s="34"/>
      <c r="BM1184" s="34"/>
      <c r="BN1184" s="34"/>
      <c r="BO1184" s="34"/>
      <c r="BP1184" s="34"/>
      <c r="BQ1184" s="34"/>
      <c r="BR1184" s="34"/>
      <c r="BS1184" s="34"/>
      <c r="BT1184" s="34"/>
      <c r="BU1184" s="34"/>
      <c r="BV1184" s="34"/>
      <c r="BW1184" s="34"/>
      <c r="BX1184" s="34"/>
      <c r="BY1184" s="34"/>
      <c r="BZ1184" s="34"/>
      <c r="CA1184" s="34"/>
      <c r="CB1184" s="34"/>
      <c r="CC1184" s="34"/>
      <c r="CD1184" s="34"/>
      <c r="CE1184" s="34"/>
      <c r="CF1184" s="34"/>
      <c r="CG1184" s="34"/>
      <c r="CH1184" s="34"/>
      <c r="CI1184" s="34"/>
      <c r="CJ1184" s="34"/>
      <c r="CK1184" s="34"/>
      <c r="CL1184" s="34"/>
      <c r="CM1184" s="34"/>
      <c r="CN1184" s="34"/>
      <c r="CO1184" s="34"/>
      <c r="CP1184" s="34"/>
      <c r="CQ1184" s="34"/>
      <c r="CR1184" s="34"/>
      <c r="CS1184" s="34"/>
      <c r="CT1184" s="34"/>
      <c r="CU1184" s="34"/>
      <c r="CV1184" s="34"/>
      <c r="CW1184" s="34"/>
      <c r="CX1184" s="34"/>
      <c r="CY1184" s="34"/>
      <c r="CZ1184" s="34"/>
      <c r="DA1184" s="34"/>
      <c r="DB1184" s="34"/>
      <c r="DC1184" s="34"/>
      <c r="DD1184" s="34"/>
      <c r="DE1184" s="34"/>
      <c r="DF1184" s="34"/>
      <c r="DG1184" s="34"/>
      <c r="DH1184" s="34"/>
      <c r="DI1184" s="34"/>
      <c r="DJ1184" s="34"/>
      <c r="DK1184" s="34"/>
      <c r="DL1184" s="34"/>
      <c r="DM1184" s="34"/>
      <c r="DN1184" s="34"/>
      <c r="DO1184" s="34"/>
      <c r="DP1184" s="34"/>
    </row>
    <row r="1185" spans="43:120" s="5" customFormat="1" x14ac:dyDescent="0.25">
      <c r="AQ1185" s="34"/>
      <c r="AR1185" s="34"/>
      <c r="AS1185" s="34"/>
      <c r="AT1185" s="34"/>
      <c r="AU1185" s="34"/>
      <c r="AV1185" s="34"/>
      <c r="AW1185" s="34"/>
      <c r="AX1185" s="34"/>
      <c r="AY1185" s="34"/>
      <c r="AZ1185" s="34"/>
      <c r="BA1185" s="34"/>
      <c r="BB1185" s="34"/>
      <c r="BC1185" s="34"/>
      <c r="BD1185" s="34"/>
      <c r="BE1185" s="34"/>
      <c r="BF1185" s="34"/>
      <c r="BG1185" s="34"/>
      <c r="BH1185" s="34"/>
      <c r="BI1185" s="34"/>
      <c r="BJ1185" s="34"/>
      <c r="BK1185" s="34"/>
      <c r="BL1185" s="34"/>
      <c r="BM1185" s="34"/>
      <c r="BN1185" s="34"/>
      <c r="BO1185" s="34"/>
      <c r="BP1185" s="34"/>
      <c r="BQ1185" s="34"/>
      <c r="BR1185" s="34"/>
      <c r="BS1185" s="34"/>
      <c r="BT1185" s="34"/>
      <c r="BU1185" s="34"/>
      <c r="BV1185" s="34"/>
      <c r="BW1185" s="34"/>
      <c r="BX1185" s="34"/>
      <c r="BY1185" s="34"/>
      <c r="BZ1185" s="34"/>
      <c r="CA1185" s="34"/>
      <c r="CB1185" s="34"/>
      <c r="CC1185" s="34"/>
      <c r="CD1185" s="34"/>
      <c r="CE1185" s="34"/>
      <c r="CF1185" s="34"/>
      <c r="CG1185" s="34"/>
      <c r="CH1185" s="34"/>
      <c r="CI1185" s="34"/>
      <c r="CJ1185" s="34"/>
      <c r="CK1185" s="34"/>
      <c r="CL1185" s="34"/>
      <c r="CM1185" s="34"/>
      <c r="CN1185" s="34"/>
      <c r="CO1185" s="34"/>
      <c r="CP1185" s="34"/>
      <c r="CQ1185" s="34"/>
      <c r="CR1185" s="34"/>
      <c r="CS1185" s="34"/>
      <c r="CT1185" s="34"/>
      <c r="CU1185" s="34"/>
      <c r="CV1185" s="34"/>
      <c r="CW1185" s="34"/>
      <c r="CX1185" s="34"/>
      <c r="CY1185" s="34"/>
      <c r="CZ1185" s="34"/>
      <c r="DA1185" s="34"/>
      <c r="DB1185" s="34"/>
      <c r="DC1185" s="34"/>
      <c r="DD1185" s="34"/>
      <c r="DE1185" s="34"/>
      <c r="DF1185" s="34"/>
      <c r="DG1185" s="34"/>
      <c r="DH1185" s="34"/>
      <c r="DI1185" s="34"/>
      <c r="DJ1185" s="34"/>
      <c r="DK1185" s="34"/>
      <c r="DL1185" s="34"/>
      <c r="DM1185" s="34"/>
      <c r="DN1185" s="34"/>
      <c r="DO1185" s="34"/>
      <c r="DP1185" s="34"/>
    </row>
    <row r="1186" spans="43:120" s="5" customFormat="1" x14ac:dyDescent="0.25">
      <c r="AQ1186" s="34"/>
      <c r="AR1186" s="34"/>
      <c r="AS1186" s="34"/>
      <c r="AT1186" s="34"/>
      <c r="AU1186" s="34"/>
      <c r="AV1186" s="34"/>
      <c r="AW1186" s="34"/>
      <c r="AX1186" s="34"/>
      <c r="AY1186" s="34"/>
      <c r="AZ1186" s="34"/>
      <c r="BA1186" s="34"/>
      <c r="BB1186" s="34"/>
      <c r="BC1186" s="34"/>
      <c r="BD1186" s="34"/>
      <c r="BE1186" s="34"/>
      <c r="BF1186" s="34"/>
      <c r="BG1186" s="34"/>
      <c r="BH1186" s="34"/>
      <c r="BI1186" s="34"/>
      <c r="BJ1186" s="34"/>
      <c r="BK1186" s="34"/>
      <c r="BL1186" s="34"/>
      <c r="BM1186" s="34"/>
      <c r="BN1186" s="34"/>
      <c r="BO1186" s="34"/>
      <c r="BP1186" s="34"/>
      <c r="BQ1186" s="34"/>
      <c r="BR1186" s="34"/>
      <c r="BS1186" s="34"/>
      <c r="BT1186" s="34"/>
      <c r="BU1186" s="34"/>
      <c r="BV1186" s="34"/>
      <c r="BW1186" s="34"/>
      <c r="BX1186" s="34"/>
      <c r="BY1186" s="34"/>
      <c r="BZ1186" s="34"/>
      <c r="CA1186" s="34"/>
      <c r="CB1186" s="34"/>
      <c r="CC1186" s="34"/>
      <c r="CD1186" s="34"/>
      <c r="CE1186" s="34"/>
      <c r="CF1186" s="34"/>
      <c r="CG1186" s="34"/>
      <c r="CH1186" s="34"/>
      <c r="CI1186" s="34"/>
      <c r="CJ1186" s="34"/>
      <c r="CK1186" s="34"/>
      <c r="CL1186" s="34"/>
      <c r="CM1186" s="34"/>
      <c r="CN1186" s="34"/>
      <c r="CO1186" s="34"/>
      <c r="CP1186" s="34"/>
      <c r="CQ1186" s="34"/>
      <c r="CR1186" s="34"/>
      <c r="CS1186" s="34"/>
      <c r="CT1186" s="34"/>
      <c r="CU1186" s="34"/>
      <c r="CV1186" s="34"/>
      <c r="CW1186" s="34"/>
      <c r="CX1186" s="34"/>
      <c r="CY1186" s="34"/>
      <c r="CZ1186" s="34"/>
      <c r="DA1186" s="34"/>
      <c r="DB1186" s="34"/>
      <c r="DC1186" s="34"/>
      <c r="DD1186" s="34"/>
      <c r="DE1186" s="34"/>
      <c r="DF1186" s="34"/>
      <c r="DG1186" s="34"/>
      <c r="DH1186" s="34"/>
      <c r="DI1186" s="34"/>
      <c r="DJ1186" s="34"/>
      <c r="DK1186" s="34"/>
      <c r="DL1186" s="34"/>
      <c r="DM1186" s="34"/>
      <c r="DN1186" s="34"/>
      <c r="DO1186" s="34"/>
      <c r="DP1186" s="34"/>
    </row>
    <row r="1187" spans="43:120" s="5" customFormat="1" x14ac:dyDescent="0.25">
      <c r="AQ1187" s="34"/>
      <c r="AR1187" s="34"/>
      <c r="AS1187" s="34"/>
      <c r="AT1187" s="34"/>
      <c r="AU1187" s="34"/>
      <c r="AV1187" s="34"/>
      <c r="AW1187" s="34"/>
      <c r="AX1187" s="34"/>
      <c r="AY1187" s="34"/>
      <c r="AZ1187" s="34"/>
      <c r="BA1187" s="34"/>
      <c r="BB1187" s="34"/>
      <c r="BC1187" s="34"/>
      <c r="BD1187" s="34"/>
      <c r="BE1187" s="34"/>
      <c r="BF1187" s="34"/>
      <c r="BG1187" s="34"/>
      <c r="BH1187" s="34"/>
      <c r="BI1187" s="34"/>
      <c r="BJ1187" s="34"/>
      <c r="BK1187" s="34"/>
      <c r="BL1187" s="34"/>
      <c r="BM1187" s="34"/>
      <c r="BN1187" s="34"/>
      <c r="BO1187" s="34"/>
      <c r="BP1187" s="34"/>
      <c r="BQ1187" s="34"/>
      <c r="BR1187" s="34"/>
      <c r="BS1187" s="34"/>
      <c r="BT1187" s="34"/>
      <c r="BU1187" s="34"/>
      <c r="BV1187" s="34"/>
      <c r="BW1187" s="34"/>
      <c r="BX1187" s="34"/>
      <c r="BY1187" s="34"/>
      <c r="BZ1187" s="34"/>
      <c r="CA1187" s="34"/>
      <c r="CB1187" s="34"/>
      <c r="CC1187" s="34"/>
      <c r="CD1187" s="34"/>
      <c r="CE1187" s="34"/>
      <c r="CF1187" s="34"/>
      <c r="CG1187" s="34"/>
      <c r="CH1187" s="34"/>
      <c r="CI1187" s="34"/>
      <c r="CJ1187" s="34"/>
      <c r="CK1187" s="34"/>
      <c r="CL1187" s="34"/>
      <c r="CM1187" s="34"/>
      <c r="CN1187" s="34"/>
      <c r="CO1187" s="34"/>
      <c r="CP1187" s="34"/>
      <c r="CQ1187" s="34"/>
      <c r="CR1187" s="34"/>
      <c r="CS1187" s="34"/>
      <c r="CT1187" s="34"/>
      <c r="CU1187" s="34"/>
      <c r="CV1187" s="34"/>
      <c r="CW1187" s="34"/>
      <c r="CX1187" s="34"/>
      <c r="CY1187" s="34"/>
      <c r="CZ1187" s="34"/>
      <c r="DA1187" s="34"/>
      <c r="DB1187" s="34"/>
      <c r="DC1187" s="34"/>
      <c r="DD1187" s="34"/>
      <c r="DE1187" s="34"/>
      <c r="DF1187" s="34"/>
      <c r="DG1187" s="34"/>
      <c r="DH1187" s="34"/>
      <c r="DI1187" s="34"/>
      <c r="DJ1187" s="34"/>
      <c r="DK1187" s="34"/>
      <c r="DL1187" s="34"/>
      <c r="DM1187" s="34"/>
      <c r="DN1187" s="34"/>
      <c r="DO1187" s="34"/>
      <c r="DP1187" s="34"/>
    </row>
    <row r="1188" spans="43:120" s="5" customFormat="1" x14ac:dyDescent="0.25">
      <c r="AQ1188" s="34"/>
      <c r="AR1188" s="34"/>
      <c r="AS1188" s="34"/>
      <c r="AT1188" s="34"/>
      <c r="AU1188" s="34"/>
      <c r="AV1188" s="34"/>
      <c r="AW1188" s="34"/>
      <c r="AX1188" s="34"/>
      <c r="AY1188" s="34"/>
      <c r="AZ1188" s="34"/>
      <c r="BA1188" s="34"/>
      <c r="BB1188" s="34"/>
      <c r="BC1188" s="34"/>
      <c r="BD1188" s="34"/>
      <c r="BE1188" s="34"/>
      <c r="BF1188" s="34"/>
      <c r="BG1188" s="34"/>
      <c r="BH1188" s="34"/>
      <c r="BI1188" s="34"/>
      <c r="BJ1188" s="34"/>
      <c r="BK1188" s="34"/>
      <c r="BL1188" s="34"/>
      <c r="BM1188" s="34"/>
      <c r="BN1188" s="34"/>
      <c r="BO1188" s="34"/>
      <c r="BP1188" s="34"/>
      <c r="BQ1188" s="34"/>
      <c r="BR1188" s="34"/>
      <c r="BS1188" s="34"/>
      <c r="BT1188" s="34"/>
      <c r="BU1188" s="34"/>
      <c r="BV1188" s="34"/>
      <c r="BW1188" s="34"/>
      <c r="BX1188" s="34"/>
      <c r="BY1188" s="34"/>
      <c r="BZ1188" s="34"/>
      <c r="CA1188" s="34"/>
      <c r="CB1188" s="34"/>
      <c r="CC1188" s="34"/>
      <c r="CD1188" s="34"/>
      <c r="CE1188" s="34"/>
      <c r="CF1188" s="34"/>
      <c r="CG1188" s="34"/>
      <c r="CH1188" s="34"/>
      <c r="CI1188" s="34"/>
      <c r="CJ1188" s="34"/>
      <c r="CK1188" s="34"/>
      <c r="CL1188" s="34"/>
      <c r="CM1188" s="34"/>
      <c r="CN1188" s="34"/>
      <c r="CO1188" s="34"/>
      <c r="CP1188" s="34"/>
      <c r="CQ1188" s="34"/>
      <c r="CR1188" s="34"/>
      <c r="CS1188" s="34"/>
      <c r="CT1188" s="34"/>
      <c r="CU1188" s="34"/>
      <c r="CV1188" s="34"/>
      <c r="CW1188" s="34"/>
      <c r="CX1188" s="34"/>
      <c r="CY1188" s="34"/>
      <c r="CZ1188" s="34"/>
      <c r="DA1188" s="34"/>
      <c r="DB1188" s="34"/>
      <c r="DC1188" s="34"/>
      <c r="DD1188" s="34"/>
      <c r="DE1188" s="34"/>
      <c r="DF1188" s="34"/>
      <c r="DG1188" s="34"/>
      <c r="DH1188" s="34"/>
      <c r="DI1188" s="34"/>
      <c r="DJ1188" s="34"/>
      <c r="DK1188" s="34"/>
      <c r="DL1188" s="34"/>
      <c r="DM1188" s="34"/>
      <c r="DN1188" s="34"/>
      <c r="DO1188" s="34"/>
      <c r="DP1188" s="34"/>
    </row>
    <row r="1189" spans="43:120" s="5" customFormat="1" x14ac:dyDescent="0.25">
      <c r="AQ1189" s="34"/>
      <c r="AR1189" s="34"/>
      <c r="AS1189" s="34"/>
      <c r="AT1189" s="34"/>
      <c r="AU1189" s="34"/>
      <c r="AV1189" s="34"/>
      <c r="AW1189" s="34"/>
      <c r="AX1189" s="34"/>
      <c r="AY1189" s="34"/>
      <c r="AZ1189" s="34"/>
      <c r="BA1189" s="34"/>
      <c r="BB1189" s="34"/>
      <c r="BC1189" s="34"/>
      <c r="BD1189" s="34"/>
      <c r="BE1189" s="34"/>
      <c r="BF1189" s="34"/>
      <c r="BG1189" s="34"/>
      <c r="BH1189" s="34"/>
      <c r="BI1189" s="34"/>
      <c r="BJ1189" s="34"/>
      <c r="BK1189" s="34"/>
      <c r="BL1189" s="34"/>
      <c r="BM1189" s="34"/>
      <c r="BN1189" s="34"/>
      <c r="BO1189" s="34"/>
      <c r="BP1189" s="34"/>
      <c r="BQ1189" s="34"/>
      <c r="BR1189" s="34"/>
      <c r="BS1189" s="34"/>
      <c r="BT1189" s="34"/>
      <c r="BU1189" s="34"/>
      <c r="BV1189" s="34"/>
      <c r="BW1189" s="34"/>
      <c r="BX1189" s="34"/>
      <c r="BY1189" s="34"/>
      <c r="BZ1189" s="34"/>
      <c r="CA1189" s="34"/>
      <c r="CB1189" s="34"/>
      <c r="CC1189" s="34"/>
      <c r="CD1189" s="34"/>
      <c r="CE1189" s="34"/>
      <c r="CF1189" s="34"/>
      <c r="CG1189" s="34"/>
      <c r="CH1189" s="34"/>
      <c r="CI1189" s="34"/>
      <c r="CJ1189" s="34"/>
      <c r="CK1189" s="34"/>
      <c r="CL1189" s="34"/>
      <c r="CM1189" s="34"/>
      <c r="CN1189" s="34"/>
      <c r="CO1189" s="34"/>
      <c r="CP1189" s="34"/>
      <c r="CQ1189" s="34"/>
      <c r="CR1189" s="34"/>
      <c r="CS1189" s="34"/>
      <c r="CT1189" s="34"/>
      <c r="CU1189" s="34"/>
      <c r="CV1189" s="34"/>
      <c r="CW1189" s="34"/>
      <c r="CX1189" s="34"/>
      <c r="CY1189" s="34"/>
      <c r="CZ1189" s="34"/>
      <c r="DA1189" s="34"/>
      <c r="DB1189" s="34"/>
      <c r="DC1189" s="34"/>
      <c r="DD1189" s="34"/>
      <c r="DE1189" s="34"/>
      <c r="DF1189" s="34"/>
      <c r="DG1189" s="34"/>
      <c r="DH1189" s="34"/>
      <c r="DI1189" s="34"/>
      <c r="DJ1189" s="34"/>
      <c r="DK1189" s="34"/>
      <c r="DL1189" s="34"/>
      <c r="DM1189" s="34"/>
      <c r="DN1189" s="34"/>
      <c r="DO1189" s="34"/>
      <c r="DP1189" s="34"/>
    </row>
    <row r="1190" spans="43:120" s="5" customFormat="1" x14ac:dyDescent="0.25">
      <c r="AQ1190" s="34"/>
      <c r="AR1190" s="34"/>
      <c r="AS1190" s="34"/>
      <c r="AT1190" s="34"/>
      <c r="AU1190" s="34"/>
      <c r="AV1190" s="34"/>
      <c r="AW1190" s="34"/>
      <c r="AX1190" s="34"/>
      <c r="AY1190" s="34"/>
      <c r="AZ1190" s="34"/>
      <c r="BA1190" s="34"/>
      <c r="BB1190" s="34"/>
      <c r="BC1190" s="34"/>
      <c r="BD1190" s="34"/>
      <c r="BE1190" s="34"/>
      <c r="BF1190" s="34"/>
      <c r="BG1190" s="34"/>
      <c r="BH1190" s="34"/>
      <c r="BI1190" s="34"/>
      <c r="BJ1190" s="34"/>
      <c r="BK1190" s="34"/>
      <c r="BL1190" s="34"/>
      <c r="BM1190" s="34"/>
      <c r="BN1190" s="34"/>
      <c r="BO1190" s="34"/>
      <c r="BP1190" s="34"/>
      <c r="BQ1190" s="34"/>
      <c r="BR1190" s="34"/>
      <c r="BS1190" s="34"/>
      <c r="BT1190" s="34"/>
      <c r="BU1190" s="34"/>
      <c r="BV1190" s="34"/>
      <c r="BW1190" s="34"/>
      <c r="BX1190" s="34"/>
      <c r="BY1190" s="34"/>
      <c r="BZ1190" s="34"/>
      <c r="CA1190" s="34"/>
      <c r="CB1190" s="34"/>
      <c r="CC1190" s="34"/>
      <c r="CD1190" s="34"/>
      <c r="CE1190" s="34"/>
      <c r="CF1190" s="34"/>
      <c r="CG1190" s="34"/>
      <c r="CH1190" s="34"/>
      <c r="CI1190" s="34"/>
      <c r="CJ1190" s="34"/>
      <c r="CK1190" s="34"/>
      <c r="CL1190" s="34"/>
      <c r="CM1190" s="34"/>
      <c r="CN1190" s="34"/>
      <c r="CO1190" s="34"/>
      <c r="CP1190" s="34"/>
      <c r="CQ1190" s="34"/>
      <c r="CR1190" s="34"/>
      <c r="CS1190" s="34"/>
      <c r="CT1190" s="34"/>
      <c r="CU1190" s="34"/>
      <c r="CV1190" s="34"/>
      <c r="CW1190" s="34"/>
      <c r="CX1190" s="34"/>
      <c r="CY1190" s="34"/>
      <c r="CZ1190" s="34"/>
      <c r="DA1190" s="34"/>
      <c r="DB1190" s="34"/>
      <c r="DC1190" s="34"/>
      <c r="DD1190" s="34"/>
      <c r="DE1190" s="34"/>
      <c r="DF1190" s="34"/>
      <c r="DG1190" s="34"/>
      <c r="DH1190" s="34"/>
      <c r="DI1190" s="34"/>
      <c r="DJ1190" s="34"/>
      <c r="DK1190" s="34"/>
      <c r="DL1190" s="34"/>
      <c r="DM1190" s="34"/>
      <c r="DN1190" s="34"/>
      <c r="DO1190" s="34"/>
      <c r="DP1190" s="34"/>
    </row>
    <row r="1191" spans="43:120" s="5" customFormat="1" x14ac:dyDescent="0.25">
      <c r="AQ1191" s="34"/>
      <c r="AR1191" s="34"/>
      <c r="AS1191" s="34"/>
      <c r="AT1191" s="34"/>
      <c r="AU1191" s="34"/>
      <c r="AV1191" s="34"/>
      <c r="AW1191" s="34"/>
      <c r="AX1191" s="34"/>
      <c r="AY1191" s="34"/>
      <c r="AZ1191" s="34"/>
      <c r="BA1191" s="34"/>
      <c r="BB1191" s="34"/>
      <c r="BC1191" s="34"/>
      <c r="BD1191" s="34"/>
      <c r="BE1191" s="34"/>
      <c r="BF1191" s="34"/>
      <c r="BG1191" s="34"/>
      <c r="BH1191" s="34"/>
      <c r="BI1191" s="34"/>
      <c r="BJ1191" s="34"/>
      <c r="BK1191" s="34"/>
      <c r="BL1191" s="34"/>
      <c r="BM1191" s="34"/>
      <c r="BN1191" s="34"/>
      <c r="BO1191" s="34"/>
      <c r="BP1191" s="34"/>
      <c r="BQ1191" s="34"/>
      <c r="BR1191" s="34"/>
      <c r="BS1191" s="34"/>
      <c r="BT1191" s="34"/>
      <c r="BU1191" s="34"/>
      <c r="BV1191" s="34"/>
      <c r="BW1191" s="34"/>
      <c r="BX1191" s="34"/>
      <c r="BY1191" s="34"/>
      <c r="BZ1191" s="34"/>
      <c r="CA1191" s="34"/>
      <c r="CB1191" s="34"/>
      <c r="CC1191" s="34"/>
      <c r="CD1191" s="34"/>
      <c r="CE1191" s="34"/>
      <c r="CF1191" s="34"/>
      <c r="CG1191" s="34"/>
      <c r="CH1191" s="34"/>
      <c r="CI1191" s="34"/>
      <c r="CJ1191" s="34"/>
      <c r="CK1191" s="34"/>
      <c r="CL1191" s="34"/>
      <c r="CM1191" s="34"/>
      <c r="CN1191" s="34"/>
      <c r="CO1191" s="34"/>
      <c r="CP1191" s="34"/>
      <c r="CQ1191" s="34"/>
      <c r="CR1191" s="34"/>
      <c r="CS1191" s="34"/>
      <c r="CT1191" s="34"/>
      <c r="CU1191" s="34"/>
      <c r="CV1191" s="34"/>
      <c r="CW1191" s="34"/>
      <c r="CX1191" s="34"/>
      <c r="CY1191" s="34"/>
      <c r="CZ1191" s="34"/>
      <c r="DA1191" s="34"/>
      <c r="DB1191" s="34"/>
      <c r="DC1191" s="34"/>
      <c r="DD1191" s="34"/>
      <c r="DE1191" s="34"/>
      <c r="DF1191" s="34"/>
      <c r="DG1191" s="34"/>
      <c r="DH1191" s="34"/>
      <c r="DI1191" s="34"/>
      <c r="DJ1191" s="34"/>
      <c r="DK1191" s="34"/>
      <c r="DL1191" s="34"/>
      <c r="DM1191" s="34"/>
      <c r="DN1191" s="34"/>
      <c r="DO1191" s="34"/>
      <c r="DP1191" s="34"/>
    </row>
    <row r="1192" spans="43:120" s="5" customFormat="1" x14ac:dyDescent="0.25">
      <c r="AQ1192" s="34"/>
      <c r="AR1192" s="34"/>
      <c r="AS1192" s="34"/>
      <c r="AT1192" s="34"/>
      <c r="AU1192" s="34"/>
      <c r="AV1192" s="34"/>
      <c r="AW1192" s="34"/>
      <c r="AX1192" s="34"/>
      <c r="AY1192" s="34"/>
      <c r="AZ1192" s="34"/>
      <c r="BA1192" s="34"/>
      <c r="BB1192" s="34"/>
      <c r="BC1192" s="34"/>
      <c r="BD1192" s="34"/>
      <c r="BE1192" s="34"/>
      <c r="BF1192" s="34"/>
      <c r="BG1192" s="34"/>
      <c r="BH1192" s="34"/>
      <c r="BI1192" s="34"/>
      <c r="BJ1192" s="34"/>
      <c r="BK1192" s="34"/>
      <c r="BL1192" s="34"/>
      <c r="BM1192" s="34"/>
      <c r="BN1192" s="34"/>
      <c r="BO1192" s="34"/>
      <c r="BP1192" s="34"/>
      <c r="BQ1192" s="34"/>
      <c r="BR1192" s="34"/>
      <c r="BS1192" s="34"/>
      <c r="BT1192" s="34"/>
      <c r="BU1192" s="34"/>
      <c r="BV1192" s="34"/>
      <c r="BW1192" s="34"/>
      <c r="BX1192" s="34"/>
      <c r="BY1192" s="34"/>
      <c r="BZ1192" s="34"/>
      <c r="CA1192" s="34"/>
      <c r="CB1192" s="34"/>
      <c r="CC1192" s="34"/>
      <c r="CD1192" s="34"/>
      <c r="CE1192" s="34"/>
      <c r="CF1192" s="34"/>
      <c r="CG1192" s="34"/>
      <c r="CH1192" s="34"/>
      <c r="CI1192" s="34"/>
      <c r="CJ1192" s="34"/>
      <c r="CK1192" s="34"/>
      <c r="CL1192" s="34"/>
      <c r="CM1192" s="34"/>
      <c r="CN1192" s="34"/>
      <c r="CO1192" s="34"/>
      <c r="CP1192" s="34"/>
      <c r="CQ1192" s="34"/>
      <c r="CR1192" s="34"/>
      <c r="CS1192" s="34"/>
      <c r="CT1192" s="34"/>
      <c r="CU1192" s="34"/>
      <c r="CV1192" s="34"/>
      <c r="CW1192" s="34"/>
      <c r="CX1192" s="34"/>
      <c r="CY1192" s="34"/>
      <c r="CZ1192" s="34"/>
      <c r="DA1192" s="34"/>
      <c r="DB1192" s="34"/>
      <c r="DC1192" s="34"/>
      <c r="DD1192" s="34"/>
      <c r="DE1192" s="34"/>
      <c r="DF1192" s="34"/>
      <c r="DG1192" s="34"/>
      <c r="DH1192" s="34"/>
      <c r="DI1192" s="34"/>
      <c r="DJ1192" s="34"/>
      <c r="DK1192" s="34"/>
      <c r="DL1192" s="34"/>
      <c r="DM1192" s="34"/>
      <c r="DN1192" s="34"/>
      <c r="DO1192" s="34"/>
      <c r="DP1192" s="34"/>
    </row>
    <row r="1193" spans="43:120" s="5" customFormat="1" x14ac:dyDescent="0.25">
      <c r="AQ1193" s="34"/>
      <c r="AR1193" s="34"/>
      <c r="AS1193" s="34"/>
      <c r="AT1193" s="34"/>
      <c r="AU1193" s="34"/>
      <c r="AV1193" s="34"/>
      <c r="AW1193" s="34"/>
      <c r="AX1193" s="34"/>
      <c r="AY1193" s="34"/>
      <c r="AZ1193" s="34"/>
      <c r="BA1193" s="34"/>
      <c r="BB1193" s="34"/>
      <c r="BC1193" s="34"/>
      <c r="BD1193" s="34"/>
      <c r="BE1193" s="34"/>
      <c r="BF1193" s="34"/>
      <c r="BG1193" s="34"/>
      <c r="BH1193" s="34"/>
      <c r="BI1193" s="34"/>
      <c r="BJ1193" s="34"/>
      <c r="BK1193" s="34"/>
      <c r="BL1193" s="34"/>
      <c r="BM1193" s="34"/>
      <c r="BN1193" s="34"/>
      <c r="BO1193" s="34"/>
      <c r="BP1193" s="34"/>
      <c r="BQ1193" s="34"/>
      <c r="BR1193" s="34"/>
      <c r="BS1193" s="34"/>
      <c r="BT1193" s="34"/>
      <c r="BU1193" s="34"/>
      <c r="BV1193" s="34"/>
      <c r="BW1193" s="34"/>
      <c r="BX1193" s="34"/>
      <c r="BY1193" s="34"/>
      <c r="BZ1193" s="34"/>
      <c r="CA1193" s="34"/>
      <c r="CB1193" s="34"/>
      <c r="CC1193" s="34"/>
      <c r="CD1193" s="34"/>
      <c r="CE1193" s="34"/>
      <c r="CF1193" s="34"/>
      <c r="CG1193" s="34"/>
      <c r="CH1193" s="34"/>
      <c r="CI1193" s="34"/>
      <c r="CJ1193" s="34"/>
      <c r="CK1193" s="34"/>
      <c r="CL1193" s="34"/>
      <c r="CM1193" s="34"/>
      <c r="CN1193" s="34"/>
      <c r="CO1193" s="34"/>
      <c r="CP1193" s="34"/>
      <c r="CQ1193" s="34"/>
      <c r="CR1193" s="34"/>
      <c r="CS1193" s="34"/>
      <c r="CT1193" s="34"/>
      <c r="CU1193" s="34"/>
      <c r="CV1193" s="34"/>
      <c r="CW1193" s="34"/>
      <c r="CX1193" s="34"/>
      <c r="CY1193" s="34"/>
      <c r="CZ1193" s="34"/>
      <c r="DA1193" s="34"/>
      <c r="DB1193" s="34"/>
      <c r="DC1193" s="34"/>
      <c r="DD1193" s="34"/>
      <c r="DE1193" s="34"/>
      <c r="DF1193" s="34"/>
      <c r="DG1193" s="34"/>
      <c r="DH1193" s="34"/>
      <c r="DI1193" s="34"/>
      <c r="DJ1193" s="34"/>
      <c r="DK1193" s="34"/>
      <c r="DL1193" s="34"/>
      <c r="DM1193" s="34"/>
      <c r="DN1193" s="34"/>
      <c r="DO1193" s="34"/>
      <c r="DP1193" s="34"/>
    </row>
    <row r="1194" spans="43:120" s="5" customFormat="1" x14ac:dyDescent="0.25">
      <c r="AQ1194" s="34"/>
      <c r="AR1194" s="34"/>
      <c r="AS1194" s="34"/>
      <c r="AT1194" s="34"/>
      <c r="AU1194" s="34"/>
      <c r="AV1194" s="34"/>
      <c r="AW1194" s="34"/>
      <c r="AX1194" s="34"/>
      <c r="AY1194" s="34"/>
      <c r="AZ1194" s="34"/>
      <c r="BA1194" s="34"/>
      <c r="BB1194" s="34"/>
      <c r="BC1194" s="34"/>
      <c r="BD1194" s="34"/>
      <c r="BE1194" s="34"/>
      <c r="BF1194" s="34"/>
      <c r="BG1194" s="34"/>
      <c r="BH1194" s="34"/>
      <c r="BI1194" s="34"/>
      <c r="BJ1194" s="34"/>
      <c r="BK1194" s="34"/>
      <c r="BL1194" s="34"/>
      <c r="BM1194" s="34"/>
      <c r="BN1194" s="34"/>
      <c r="BO1194" s="34"/>
      <c r="BP1194" s="34"/>
      <c r="BQ1194" s="34"/>
      <c r="BR1194" s="34"/>
      <c r="BS1194" s="34"/>
      <c r="BT1194" s="34"/>
      <c r="BU1194" s="34"/>
      <c r="BV1194" s="34"/>
      <c r="BW1194" s="34"/>
      <c r="BX1194" s="34"/>
      <c r="BY1194" s="34"/>
      <c r="BZ1194" s="34"/>
      <c r="CA1194" s="34"/>
      <c r="CB1194" s="34"/>
      <c r="CC1194" s="34"/>
      <c r="CD1194" s="34"/>
      <c r="CE1194" s="34"/>
      <c r="CF1194" s="34"/>
      <c r="CG1194" s="34"/>
      <c r="CH1194" s="34"/>
      <c r="CI1194" s="34"/>
      <c r="CJ1194" s="34"/>
      <c r="CK1194" s="34"/>
      <c r="CL1194" s="34"/>
      <c r="CM1194" s="34"/>
      <c r="CN1194" s="34"/>
      <c r="CO1194" s="34"/>
      <c r="CP1194" s="34"/>
      <c r="CQ1194" s="34"/>
      <c r="CR1194" s="34"/>
      <c r="CS1194" s="34"/>
      <c r="CT1194" s="34"/>
      <c r="CU1194" s="34"/>
      <c r="CV1194" s="34"/>
      <c r="CW1194" s="34"/>
      <c r="CX1194" s="34"/>
      <c r="CY1194" s="34"/>
      <c r="CZ1194" s="34"/>
      <c r="DA1194" s="34"/>
      <c r="DB1194" s="34"/>
      <c r="DC1194" s="34"/>
      <c r="DD1194" s="34"/>
      <c r="DE1194" s="34"/>
      <c r="DF1194" s="34"/>
      <c r="DG1194" s="34"/>
      <c r="DH1194" s="34"/>
      <c r="DI1194" s="34"/>
      <c r="DJ1194" s="34"/>
      <c r="DK1194" s="34"/>
      <c r="DL1194" s="34"/>
      <c r="DM1194" s="34"/>
      <c r="DN1194" s="34"/>
      <c r="DO1194" s="34"/>
      <c r="DP1194" s="34"/>
    </row>
    <row r="1195" spans="43:120" s="5" customFormat="1" x14ac:dyDescent="0.25">
      <c r="AQ1195" s="34"/>
      <c r="AR1195" s="34"/>
      <c r="AS1195" s="34"/>
      <c r="AT1195" s="34"/>
      <c r="AU1195" s="34"/>
      <c r="AV1195" s="34"/>
      <c r="AW1195" s="34"/>
      <c r="AX1195" s="34"/>
      <c r="AY1195" s="34"/>
      <c r="AZ1195" s="34"/>
      <c r="BA1195" s="34"/>
      <c r="BB1195" s="34"/>
      <c r="BC1195" s="34"/>
      <c r="BD1195" s="34"/>
      <c r="BE1195" s="34"/>
      <c r="BF1195" s="34"/>
      <c r="BG1195" s="34"/>
      <c r="BH1195" s="34"/>
      <c r="BI1195" s="34"/>
      <c r="BJ1195" s="34"/>
      <c r="BK1195" s="34"/>
      <c r="BL1195" s="34"/>
      <c r="BM1195" s="34"/>
      <c r="BN1195" s="34"/>
      <c r="BO1195" s="34"/>
      <c r="BP1195" s="34"/>
      <c r="BQ1195" s="34"/>
      <c r="BR1195" s="34"/>
      <c r="BS1195" s="34"/>
      <c r="BT1195" s="34"/>
      <c r="BU1195" s="34"/>
      <c r="BV1195" s="34"/>
      <c r="BW1195" s="34"/>
      <c r="BX1195" s="34"/>
      <c r="BY1195" s="34"/>
      <c r="BZ1195" s="34"/>
      <c r="CA1195" s="34"/>
      <c r="CB1195" s="34"/>
      <c r="CC1195" s="34"/>
      <c r="CD1195" s="34"/>
      <c r="CE1195" s="34"/>
      <c r="CF1195" s="34"/>
      <c r="CG1195" s="34"/>
      <c r="CH1195" s="34"/>
      <c r="CI1195" s="34"/>
      <c r="CJ1195" s="34"/>
      <c r="CK1195" s="34"/>
      <c r="CL1195" s="34"/>
      <c r="CM1195" s="34"/>
      <c r="CN1195" s="34"/>
      <c r="CO1195" s="34"/>
      <c r="CP1195" s="34"/>
      <c r="CQ1195" s="34"/>
      <c r="CR1195" s="34"/>
      <c r="CS1195" s="34"/>
      <c r="CT1195" s="34"/>
      <c r="CU1195" s="34"/>
      <c r="CV1195" s="34"/>
      <c r="CW1195" s="34"/>
      <c r="CX1195" s="34"/>
      <c r="CY1195" s="34"/>
      <c r="CZ1195" s="34"/>
      <c r="DA1195" s="34"/>
      <c r="DB1195" s="34"/>
      <c r="DC1195" s="34"/>
      <c r="DD1195" s="34"/>
      <c r="DE1195" s="34"/>
      <c r="DF1195" s="34"/>
      <c r="DG1195" s="34"/>
      <c r="DH1195" s="34"/>
      <c r="DI1195" s="34"/>
      <c r="DJ1195" s="34"/>
      <c r="DK1195" s="34"/>
      <c r="DL1195" s="34"/>
      <c r="DM1195" s="34"/>
      <c r="DN1195" s="34"/>
      <c r="DO1195" s="34"/>
      <c r="DP1195" s="34"/>
    </row>
    <row r="1196" spans="43:120" s="5" customFormat="1" x14ac:dyDescent="0.25">
      <c r="AQ1196" s="34"/>
      <c r="AR1196" s="34"/>
      <c r="AS1196" s="34"/>
      <c r="AT1196" s="34"/>
      <c r="AU1196" s="34"/>
      <c r="AV1196" s="34"/>
      <c r="AW1196" s="34"/>
      <c r="AX1196" s="34"/>
      <c r="AY1196" s="34"/>
      <c r="AZ1196" s="34"/>
      <c r="BA1196" s="34"/>
      <c r="BB1196" s="34"/>
      <c r="BC1196" s="34"/>
      <c r="BD1196" s="34"/>
      <c r="BE1196" s="34"/>
      <c r="BF1196" s="34"/>
      <c r="BG1196" s="34"/>
      <c r="BH1196" s="34"/>
      <c r="BI1196" s="34"/>
      <c r="BJ1196" s="34"/>
      <c r="BK1196" s="34"/>
      <c r="BL1196" s="34"/>
      <c r="BM1196" s="34"/>
      <c r="BN1196" s="34"/>
      <c r="BO1196" s="34"/>
      <c r="BP1196" s="34"/>
      <c r="BQ1196" s="34"/>
      <c r="BR1196" s="34"/>
      <c r="BS1196" s="34"/>
      <c r="BT1196" s="34"/>
      <c r="BU1196" s="34"/>
      <c r="BV1196" s="34"/>
      <c r="BW1196" s="34"/>
      <c r="BX1196" s="34"/>
      <c r="BY1196" s="34"/>
      <c r="BZ1196" s="34"/>
      <c r="CA1196" s="34"/>
      <c r="CB1196" s="34"/>
      <c r="CC1196" s="34"/>
      <c r="CD1196" s="34"/>
      <c r="CE1196" s="34"/>
      <c r="CF1196" s="34"/>
      <c r="CG1196" s="34"/>
      <c r="CH1196" s="34"/>
      <c r="CI1196" s="34"/>
      <c r="CJ1196" s="34"/>
      <c r="CK1196" s="34"/>
      <c r="CL1196" s="34"/>
      <c r="CM1196" s="34"/>
      <c r="CN1196" s="34"/>
      <c r="CO1196" s="34"/>
      <c r="CP1196" s="34"/>
      <c r="CQ1196" s="34"/>
      <c r="CR1196" s="34"/>
      <c r="CS1196" s="34"/>
      <c r="CT1196" s="34"/>
      <c r="CU1196" s="34"/>
      <c r="CV1196" s="34"/>
      <c r="CW1196" s="34"/>
      <c r="CX1196" s="34"/>
      <c r="CY1196" s="34"/>
      <c r="CZ1196" s="34"/>
      <c r="DA1196" s="34"/>
      <c r="DB1196" s="34"/>
      <c r="DC1196" s="34"/>
      <c r="DD1196" s="34"/>
      <c r="DE1196" s="34"/>
      <c r="DF1196" s="34"/>
      <c r="DG1196" s="34"/>
      <c r="DH1196" s="34"/>
      <c r="DI1196" s="34"/>
      <c r="DJ1196" s="34"/>
      <c r="DK1196" s="34"/>
      <c r="DL1196" s="34"/>
      <c r="DM1196" s="34"/>
      <c r="DN1196" s="34"/>
      <c r="DO1196" s="34"/>
      <c r="DP1196" s="34"/>
    </row>
    <row r="1197" spans="43:120" s="5" customFormat="1" x14ac:dyDescent="0.25">
      <c r="AQ1197" s="34"/>
      <c r="AR1197" s="34"/>
      <c r="AS1197" s="34"/>
      <c r="AT1197" s="34"/>
      <c r="AU1197" s="34"/>
      <c r="AV1197" s="34"/>
      <c r="AW1197" s="34"/>
      <c r="AX1197" s="34"/>
      <c r="AY1197" s="34"/>
      <c r="AZ1197" s="34"/>
      <c r="BA1197" s="34"/>
      <c r="BB1197" s="34"/>
      <c r="BC1197" s="34"/>
      <c r="BD1197" s="34"/>
      <c r="BE1197" s="34"/>
      <c r="BF1197" s="34"/>
      <c r="BG1197" s="34"/>
      <c r="BH1197" s="34"/>
      <c r="BI1197" s="34"/>
      <c r="BJ1197" s="34"/>
      <c r="BK1197" s="34"/>
      <c r="BL1197" s="34"/>
      <c r="BM1197" s="34"/>
      <c r="BN1197" s="34"/>
      <c r="BO1197" s="34"/>
      <c r="BP1197" s="34"/>
      <c r="BQ1197" s="34"/>
      <c r="BR1197" s="34"/>
      <c r="BS1197" s="34"/>
      <c r="BT1197" s="34"/>
      <c r="BU1197" s="34"/>
      <c r="BV1197" s="34"/>
      <c r="BW1197" s="34"/>
      <c r="BX1197" s="34"/>
      <c r="BY1197" s="34"/>
      <c r="BZ1197" s="34"/>
      <c r="CA1197" s="34"/>
      <c r="CB1197" s="34"/>
      <c r="CC1197" s="34"/>
      <c r="CD1197" s="34"/>
      <c r="CE1197" s="34"/>
      <c r="CF1197" s="34"/>
      <c r="CG1197" s="34"/>
      <c r="CH1197" s="34"/>
      <c r="CI1197" s="34"/>
      <c r="CJ1197" s="34"/>
      <c r="CK1197" s="34"/>
      <c r="CL1197" s="34"/>
      <c r="CM1197" s="34"/>
      <c r="CN1197" s="34"/>
      <c r="CO1197" s="34"/>
      <c r="CP1197" s="34"/>
      <c r="CQ1197" s="34"/>
      <c r="CR1197" s="34"/>
      <c r="CS1197" s="34"/>
      <c r="CT1197" s="34"/>
      <c r="CU1197" s="34"/>
      <c r="CV1197" s="34"/>
      <c r="CW1197" s="34"/>
      <c r="CX1197" s="34"/>
      <c r="CY1197" s="34"/>
      <c r="CZ1197" s="34"/>
      <c r="DA1197" s="34"/>
      <c r="DB1197" s="34"/>
      <c r="DC1197" s="34"/>
      <c r="DD1197" s="34"/>
      <c r="DE1197" s="34"/>
      <c r="DF1197" s="34"/>
      <c r="DG1197" s="34"/>
      <c r="DH1197" s="34"/>
      <c r="DI1197" s="34"/>
      <c r="DJ1197" s="34"/>
      <c r="DK1197" s="34"/>
      <c r="DL1197" s="34"/>
      <c r="DM1197" s="34"/>
      <c r="DN1197" s="34"/>
      <c r="DO1197" s="34"/>
      <c r="DP1197" s="34"/>
    </row>
    <row r="1198" spans="43:120" s="5" customFormat="1" x14ac:dyDescent="0.25">
      <c r="AQ1198" s="34"/>
      <c r="AR1198" s="34"/>
      <c r="AS1198" s="34"/>
      <c r="AT1198" s="34"/>
      <c r="AU1198" s="34"/>
      <c r="AV1198" s="34"/>
      <c r="AW1198" s="34"/>
      <c r="AX1198" s="34"/>
      <c r="AY1198" s="34"/>
      <c r="AZ1198" s="34"/>
      <c r="BA1198" s="34"/>
      <c r="BB1198" s="34"/>
      <c r="BC1198" s="34"/>
      <c r="BD1198" s="34"/>
      <c r="BE1198" s="34"/>
      <c r="BF1198" s="34"/>
      <c r="BG1198" s="34"/>
      <c r="BH1198" s="34"/>
      <c r="BI1198" s="34"/>
      <c r="BJ1198" s="34"/>
      <c r="BK1198" s="34"/>
      <c r="BL1198" s="34"/>
      <c r="BM1198" s="34"/>
      <c r="BN1198" s="34"/>
      <c r="BO1198" s="34"/>
      <c r="BP1198" s="34"/>
      <c r="BQ1198" s="34"/>
      <c r="BR1198" s="34"/>
      <c r="BS1198" s="34"/>
      <c r="BT1198" s="34"/>
      <c r="BU1198" s="34"/>
      <c r="BV1198" s="34"/>
      <c r="BW1198" s="34"/>
      <c r="BX1198" s="34"/>
      <c r="BY1198" s="34"/>
      <c r="BZ1198" s="34"/>
      <c r="CA1198" s="34"/>
      <c r="CB1198" s="34"/>
      <c r="CC1198" s="34"/>
      <c r="CD1198" s="34"/>
      <c r="CE1198" s="34"/>
      <c r="CF1198" s="34"/>
      <c r="CG1198" s="34"/>
      <c r="CH1198" s="34"/>
      <c r="CI1198" s="34"/>
      <c r="CJ1198" s="34"/>
      <c r="CK1198" s="34"/>
      <c r="CL1198" s="34"/>
      <c r="CM1198" s="34"/>
      <c r="CN1198" s="34"/>
      <c r="CO1198" s="34"/>
      <c r="CP1198" s="34"/>
      <c r="CQ1198" s="34"/>
      <c r="CR1198" s="34"/>
      <c r="CS1198" s="34"/>
      <c r="CT1198" s="34"/>
      <c r="CU1198" s="34"/>
      <c r="CV1198" s="34"/>
      <c r="CW1198" s="34"/>
      <c r="CX1198" s="34"/>
      <c r="CY1198" s="34"/>
      <c r="CZ1198" s="34"/>
      <c r="DA1198" s="34"/>
      <c r="DB1198" s="34"/>
      <c r="DC1198" s="34"/>
      <c r="DD1198" s="34"/>
      <c r="DE1198" s="34"/>
      <c r="DF1198" s="34"/>
      <c r="DG1198" s="34"/>
      <c r="DH1198" s="34"/>
      <c r="DI1198" s="34"/>
      <c r="DJ1198" s="34"/>
      <c r="DK1198" s="34"/>
      <c r="DL1198" s="34"/>
      <c r="DM1198" s="34"/>
      <c r="DN1198" s="34"/>
      <c r="DO1198" s="34"/>
      <c r="DP1198" s="34"/>
    </row>
    <row r="1199" spans="43:120" s="5" customFormat="1" x14ac:dyDescent="0.25">
      <c r="AQ1199" s="34"/>
      <c r="AR1199" s="34"/>
      <c r="AS1199" s="34"/>
      <c r="AT1199" s="34"/>
      <c r="AU1199" s="34"/>
      <c r="AV1199" s="34"/>
      <c r="AW1199" s="34"/>
      <c r="AX1199" s="34"/>
      <c r="AY1199" s="34"/>
      <c r="AZ1199" s="34"/>
      <c r="BA1199" s="34"/>
      <c r="BB1199" s="34"/>
      <c r="BC1199" s="34"/>
      <c r="BD1199" s="34"/>
      <c r="BE1199" s="34"/>
      <c r="BF1199" s="34"/>
      <c r="BG1199" s="34"/>
      <c r="BH1199" s="34"/>
      <c r="BI1199" s="34"/>
      <c r="BJ1199" s="34"/>
      <c r="BK1199" s="34"/>
      <c r="BL1199" s="34"/>
      <c r="BM1199" s="34"/>
      <c r="BN1199" s="34"/>
      <c r="BO1199" s="34"/>
      <c r="BP1199" s="34"/>
      <c r="BQ1199" s="34"/>
      <c r="BR1199" s="34"/>
      <c r="BS1199" s="34"/>
      <c r="BT1199" s="34"/>
      <c r="BU1199" s="34"/>
      <c r="BV1199" s="34"/>
      <c r="BW1199" s="34"/>
      <c r="BX1199" s="34"/>
      <c r="BY1199" s="34"/>
      <c r="BZ1199" s="34"/>
      <c r="CA1199" s="34"/>
      <c r="CB1199" s="34"/>
      <c r="CC1199" s="34"/>
      <c r="CD1199" s="34"/>
      <c r="CE1199" s="34"/>
      <c r="CF1199" s="34"/>
      <c r="CG1199" s="34"/>
      <c r="CH1199" s="34"/>
      <c r="CI1199" s="34"/>
      <c r="CJ1199" s="34"/>
      <c r="CK1199" s="34"/>
      <c r="CL1199" s="34"/>
      <c r="CM1199" s="34"/>
      <c r="CN1199" s="34"/>
      <c r="CO1199" s="34"/>
      <c r="CP1199" s="34"/>
      <c r="CQ1199" s="34"/>
      <c r="CR1199" s="34"/>
      <c r="CS1199" s="34"/>
      <c r="CT1199" s="34"/>
      <c r="CU1199" s="34"/>
      <c r="CV1199" s="34"/>
      <c r="CW1199" s="34"/>
      <c r="CX1199" s="34"/>
      <c r="CY1199" s="34"/>
      <c r="CZ1199" s="34"/>
      <c r="DA1199" s="34"/>
      <c r="DB1199" s="34"/>
      <c r="DC1199" s="34"/>
      <c r="DD1199" s="34"/>
      <c r="DE1199" s="34"/>
      <c r="DF1199" s="34"/>
      <c r="DG1199" s="34"/>
      <c r="DH1199" s="34"/>
      <c r="DI1199" s="34"/>
      <c r="DJ1199" s="34"/>
      <c r="DK1199" s="34"/>
      <c r="DL1199" s="34"/>
      <c r="DM1199" s="34"/>
      <c r="DN1199" s="34"/>
      <c r="DO1199" s="34"/>
      <c r="DP1199" s="34"/>
    </row>
    <row r="1200" spans="43:120" s="5" customFormat="1" x14ac:dyDescent="0.25">
      <c r="AQ1200" s="34"/>
      <c r="AR1200" s="34"/>
      <c r="AS1200" s="34"/>
      <c r="AT1200" s="34"/>
      <c r="AU1200" s="34"/>
      <c r="AV1200" s="34"/>
      <c r="AW1200" s="34"/>
      <c r="AX1200" s="34"/>
      <c r="AY1200" s="34"/>
      <c r="AZ1200" s="34"/>
      <c r="BA1200" s="34"/>
      <c r="BB1200" s="34"/>
      <c r="BC1200" s="34"/>
      <c r="BD1200" s="34"/>
      <c r="BE1200" s="34"/>
      <c r="BF1200" s="34"/>
      <c r="BG1200" s="34"/>
      <c r="BH1200" s="34"/>
      <c r="BI1200" s="34"/>
      <c r="BJ1200" s="34"/>
      <c r="BK1200" s="34"/>
      <c r="BL1200" s="34"/>
      <c r="BM1200" s="34"/>
      <c r="BN1200" s="34"/>
      <c r="BO1200" s="34"/>
      <c r="BP1200" s="34"/>
      <c r="BQ1200" s="34"/>
      <c r="BR1200" s="34"/>
      <c r="BS1200" s="34"/>
      <c r="BT1200" s="34"/>
      <c r="BU1200" s="34"/>
      <c r="BV1200" s="34"/>
      <c r="BW1200" s="34"/>
      <c r="BX1200" s="34"/>
      <c r="BY1200" s="34"/>
      <c r="BZ1200" s="34"/>
      <c r="CA1200" s="34"/>
      <c r="CB1200" s="34"/>
      <c r="CC1200" s="34"/>
      <c r="CD1200" s="34"/>
      <c r="CE1200" s="34"/>
      <c r="CF1200" s="34"/>
      <c r="CG1200" s="34"/>
      <c r="CH1200" s="34"/>
      <c r="CI1200" s="34"/>
      <c r="CJ1200" s="34"/>
      <c r="CK1200" s="34"/>
      <c r="CL1200" s="34"/>
      <c r="CM1200" s="34"/>
      <c r="CN1200" s="34"/>
      <c r="CO1200" s="34"/>
      <c r="CP1200" s="34"/>
      <c r="CQ1200" s="34"/>
      <c r="CR1200" s="34"/>
      <c r="CS1200" s="34"/>
      <c r="CT1200" s="34"/>
      <c r="CU1200" s="34"/>
      <c r="CV1200" s="34"/>
      <c r="CW1200" s="34"/>
      <c r="CX1200" s="34"/>
      <c r="CY1200" s="34"/>
      <c r="CZ1200" s="34"/>
      <c r="DA1200" s="34"/>
      <c r="DB1200" s="34"/>
      <c r="DC1200" s="34"/>
      <c r="DD1200" s="34"/>
      <c r="DE1200" s="34"/>
      <c r="DF1200" s="34"/>
      <c r="DG1200" s="34"/>
      <c r="DH1200" s="34"/>
      <c r="DI1200" s="34"/>
      <c r="DJ1200" s="34"/>
      <c r="DK1200" s="34"/>
      <c r="DL1200" s="34"/>
      <c r="DM1200" s="34"/>
      <c r="DN1200" s="34"/>
      <c r="DO1200" s="34"/>
      <c r="DP1200" s="34"/>
    </row>
    <row r="1201" spans="43:120" s="5" customFormat="1" x14ac:dyDescent="0.25">
      <c r="AQ1201" s="34"/>
      <c r="AR1201" s="34"/>
      <c r="AS1201" s="34"/>
      <c r="AT1201" s="34"/>
      <c r="AU1201" s="34"/>
      <c r="AV1201" s="34"/>
      <c r="AW1201" s="34"/>
      <c r="AX1201" s="34"/>
      <c r="AY1201" s="34"/>
      <c r="AZ1201" s="34"/>
      <c r="BA1201" s="34"/>
      <c r="BB1201" s="34"/>
      <c r="BC1201" s="34"/>
      <c r="BD1201" s="34"/>
      <c r="BE1201" s="34"/>
      <c r="BF1201" s="34"/>
      <c r="BG1201" s="34"/>
      <c r="BH1201" s="34"/>
      <c r="BI1201" s="34"/>
      <c r="BJ1201" s="34"/>
      <c r="BK1201" s="34"/>
      <c r="BL1201" s="34"/>
      <c r="BM1201" s="34"/>
      <c r="BN1201" s="34"/>
      <c r="BO1201" s="34"/>
      <c r="BP1201" s="34"/>
      <c r="BQ1201" s="34"/>
      <c r="BR1201" s="34"/>
      <c r="BS1201" s="34"/>
      <c r="BT1201" s="34"/>
      <c r="BU1201" s="34"/>
      <c r="BV1201" s="34"/>
      <c r="BW1201" s="34"/>
      <c r="BX1201" s="34"/>
      <c r="BY1201" s="34"/>
      <c r="BZ1201" s="34"/>
      <c r="CA1201" s="34"/>
      <c r="CB1201" s="34"/>
      <c r="CC1201" s="34"/>
      <c r="CD1201" s="34"/>
      <c r="CE1201" s="34"/>
      <c r="CF1201" s="34"/>
      <c r="CG1201" s="34"/>
      <c r="CH1201" s="34"/>
      <c r="CI1201" s="34"/>
      <c r="CJ1201" s="34"/>
      <c r="CK1201" s="34"/>
      <c r="CL1201" s="34"/>
      <c r="CM1201" s="34"/>
      <c r="CN1201" s="34"/>
      <c r="CO1201" s="34"/>
      <c r="CP1201" s="34"/>
      <c r="CQ1201" s="34"/>
      <c r="CR1201" s="34"/>
      <c r="CS1201" s="34"/>
      <c r="CT1201" s="34"/>
      <c r="CU1201" s="34"/>
      <c r="CV1201" s="34"/>
      <c r="CW1201" s="34"/>
      <c r="CX1201" s="34"/>
      <c r="CY1201" s="34"/>
      <c r="CZ1201" s="34"/>
      <c r="DA1201" s="34"/>
      <c r="DB1201" s="34"/>
      <c r="DC1201" s="34"/>
      <c r="DD1201" s="34"/>
      <c r="DE1201" s="34"/>
      <c r="DF1201" s="34"/>
      <c r="DG1201" s="34"/>
      <c r="DH1201" s="34"/>
      <c r="DI1201" s="34"/>
      <c r="DJ1201" s="34"/>
      <c r="DK1201" s="34"/>
      <c r="DL1201" s="34"/>
      <c r="DM1201" s="34"/>
      <c r="DN1201" s="34"/>
      <c r="DO1201" s="34"/>
      <c r="DP1201" s="34"/>
    </row>
    <row r="1202" spans="43:120" s="5" customFormat="1" x14ac:dyDescent="0.25">
      <c r="AQ1202" s="34"/>
      <c r="AR1202" s="34"/>
      <c r="AS1202" s="34"/>
      <c r="AT1202" s="34"/>
      <c r="AU1202" s="34"/>
      <c r="AV1202" s="34"/>
      <c r="AW1202" s="34"/>
      <c r="AX1202" s="34"/>
      <c r="AY1202" s="34"/>
      <c r="AZ1202" s="34"/>
      <c r="BA1202" s="34"/>
      <c r="BB1202" s="34"/>
      <c r="BC1202" s="34"/>
      <c r="BD1202" s="34"/>
      <c r="BE1202" s="34"/>
      <c r="BF1202" s="34"/>
      <c r="BG1202" s="34"/>
      <c r="BH1202" s="34"/>
      <c r="BI1202" s="34"/>
      <c r="BJ1202" s="34"/>
      <c r="BK1202" s="34"/>
      <c r="BL1202" s="34"/>
      <c r="BM1202" s="34"/>
      <c r="BN1202" s="34"/>
      <c r="BO1202" s="34"/>
      <c r="BP1202" s="34"/>
      <c r="BQ1202" s="34"/>
      <c r="BR1202" s="34"/>
      <c r="BS1202" s="34"/>
      <c r="BT1202" s="34"/>
      <c r="BU1202" s="34"/>
      <c r="BV1202" s="34"/>
      <c r="BW1202" s="34"/>
      <c r="BX1202" s="34"/>
      <c r="BY1202" s="34"/>
      <c r="BZ1202" s="34"/>
      <c r="CA1202" s="34"/>
      <c r="CB1202" s="34"/>
      <c r="CC1202" s="34"/>
      <c r="CD1202" s="34"/>
      <c r="CE1202" s="34"/>
      <c r="CF1202" s="34"/>
      <c r="CG1202" s="34"/>
      <c r="CH1202" s="34"/>
      <c r="CI1202" s="34"/>
      <c r="CJ1202" s="34"/>
      <c r="CK1202" s="34"/>
      <c r="CL1202" s="34"/>
      <c r="CM1202" s="34"/>
      <c r="CN1202" s="34"/>
      <c r="CO1202" s="34"/>
      <c r="CP1202" s="34"/>
      <c r="CQ1202" s="34"/>
      <c r="CR1202" s="34"/>
      <c r="CS1202" s="34"/>
      <c r="CT1202" s="34"/>
      <c r="CU1202" s="34"/>
      <c r="CV1202" s="34"/>
      <c r="CW1202" s="34"/>
      <c r="CX1202" s="34"/>
      <c r="CY1202" s="34"/>
      <c r="CZ1202" s="34"/>
      <c r="DA1202" s="34"/>
      <c r="DB1202" s="34"/>
      <c r="DC1202" s="34"/>
      <c r="DD1202" s="34"/>
      <c r="DE1202" s="34"/>
      <c r="DF1202" s="34"/>
      <c r="DG1202" s="34"/>
      <c r="DH1202" s="34"/>
      <c r="DI1202" s="34"/>
      <c r="DJ1202" s="34"/>
      <c r="DK1202" s="34"/>
      <c r="DL1202" s="34"/>
      <c r="DM1202" s="34"/>
      <c r="DN1202" s="34"/>
      <c r="DO1202" s="34"/>
      <c r="DP1202" s="34"/>
    </row>
    <row r="1203" spans="43:120" s="5" customFormat="1" x14ac:dyDescent="0.25">
      <c r="AQ1203" s="34"/>
      <c r="AR1203" s="34"/>
      <c r="AS1203" s="34"/>
      <c r="AT1203" s="34"/>
      <c r="AU1203" s="34"/>
      <c r="AV1203" s="34"/>
      <c r="AW1203" s="34"/>
      <c r="AX1203" s="34"/>
      <c r="AY1203" s="34"/>
      <c r="AZ1203" s="34"/>
      <c r="BA1203" s="34"/>
      <c r="BB1203" s="34"/>
      <c r="BC1203" s="34"/>
      <c r="BD1203" s="34"/>
      <c r="BE1203" s="34"/>
      <c r="BF1203" s="34"/>
      <c r="BG1203" s="34"/>
      <c r="BH1203" s="34"/>
      <c r="BI1203" s="34"/>
      <c r="BJ1203" s="34"/>
      <c r="BK1203" s="34"/>
      <c r="BL1203" s="34"/>
      <c r="BM1203" s="34"/>
      <c r="BN1203" s="34"/>
      <c r="BO1203" s="34"/>
      <c r="BP1203" s="34"/>
      <c r="BQ1203" s="34"/>
      <c r="BR1203" s="34"/>
      <c r="BS1203" s="34"/>
      <c r="BT1203" s="34"/>
      <c r="BU1203" s="34"/>
      <c r="BV1203" s="34"/>
      <c r="BW1203" s="34"/>
      <c r="BX1203" s="34"/>
      <c r="BY1203" s="34"/>
      <c r="BZ1203" s="34"/>
      <c r="CA1203" s="34"/>
      <c r="CB1203" s="34"/>
      <c r="CC1203" s="34"/>
      <c r="CD1203" s="34"/>
      <c r="CE1203" s="34"/>
      <c r="CF1203" s="34"/>
      <c r="CG1203" s="34"/>
      <c r="CH1203" s="34"/>
      <c r="CI1203" s="34"/>
      <c r="CJ1203" s="34"/>
      <c r="CK1203" s="34"/>
      <c r="CL1203" s="34"/>
      <c r="CM1203" s="34"/>
      <c r="CN1203" s="34"/>
      <c r="CO1203" s="34"/>
      <c r="CP1203" s="34"/>
      <c r="CQ1203" s="34"/>
      <c r="CR1203" s="34"/>
      <c r="CS1203" s="34"/>
      <c r="CT1203" s="34"/>
      <c r="CU1203" s="34"/>
      <c r="CV1203" s="34"/>
      <c r="CW1203" s="34"/>
      <c r="CX1203" s="34"/>
      <c r="CY1203" s="34"/>
      <c r="CZ1203" s="34"/>
      <c r="DA1203" s="34"/>
      <c r="DB1203" s="34"/>
      <c r="DC1203" s="34"/>
      <c r="DD1203" s="34"/>
      <c r="DE1203" s="34"/>
      <c r="DF1203" s="34"/>
      <c r="DG1203" s="34"/>
      <c r="DH1203" s="34"/>
      <c r="DI1203" s="34"/>
      <c r="DJ1203" s="34"/>
      <c r="DK1203" s="34"/>
      <c r="DL1203" s="34"/>
      <c r="DM1203" s="34"/>
      <c r="DN1203" s="34"/>
      <c r="DO1203" s="34"/>
      <c r="DP1203" s="34"/>
    </row>
    <row r="1204" spans="43:120" s="5" customFormat="1" x14ac:dyDescent="0.25">
      <c r="AQ1204" s="34"/>
      <c r="AR1204" s="34"/>
      <c r="AS1204" s="34"/>
      <c r="AT1204" s="34"/>
      <c r="AU1204" s="34"/>
      <c r="AV1204" s="34"/>
      <c r="AW1204" s="34"/>
      <c r="AX1204" s="34"/>
      <c r="AY1204" s="34"/>
      <c r="AZ1204" s="34"/>
      <c r="BA1204" s="34"/>
      <c r="BB1204" s="34"/>
      <c r="BC1204" s="34"/>
      <c r="BD1204" s="34"/>
      <c r="BE1204" s="34"/>
      <c r="BF1204" s="34"/>
      <c r="BG1204" s="34"/>
      <c r="BH1204" s="34"/>
      <c r="BI1204" s="34"/>
      <c r="BJ1204" s="34"/>
      <c r="BK1204" s="34"/>
      <c r="BL1204" s="34"/>
      <c r="BM1204" s="34"/>
      <c r="BN1204" s="34"/>
      <c r="BO1204" s="34"/>
      <c r="BP1204" s="34"/>
      <c r="BQ1204" s="34"/>
      <c r="BR1204" s="34"/>
      <c r="BS1204" s="34"/>
      <c r="BT1204" s="34"/>
      <c r="BU1204" s="34"/>
      <c r="BV1204" s="34"/>
      <c r="BW1204" s="34"/>
      <c r="BX1204" s="34"/>
      <c r="BY1204" s="34"/>
      <c r="BZ1204" s="34"/>
      <c r="CA1204" s="34"/>
      <c r="CB1204" s="34"/>
      <c r="CC1204" s="34"/>
      <c r="CD1204" s="34"/>
      <c r="CE1204" s="34"/>
      <c r="CF1204" s="34"/>
      <c r="CG1204" s="34"/>
      <c r="CH1204" s="34"/>
      <c r="CI1204" s="34"/>
      <c r="CJ1204" s="34"/>
      <c r="CK1204" s="34"/>
      <c r="CL1204" s="34"/>
      <c r="CM1204" s="34"/>
      <c r="CN1204" s="34"/>
      <c r="CO1204" s="34"/>
      <c r="CP1204" s="34"/>
      <c r="CQ1204" s="34"/>
      <c r="CR1204" s="34"/>
      <c r="CS1204" s="34"/>
      <c r="CT1204" s="34"/>
      <c r="CU1204" s="34"/>
      <c r="CV1204" s="34"/>
      <c r="CW1204" s="34"/>
      <c r="CX1204" s="34"/>
      <c r="CY1204" s="34"/>
      <c r="CZ1204" s="34"/>
      <c r="DA1204" s="34"/>
      <c r="DB1204" s="34"/>
      <c r="DC1204" s="34"/>
      <c r="DD1204" s="34"/>
      <c r="DE1204" s="34"/>
      <c r="DF1204" s="34"/>
      <c r="DG1204" s="34"/>
      <c r="DH1204" s="34"/>
      <c r="DI1204" s="34"/>
      <c r="DJ1204" s="34"/>
      <c r="DK1204" s="34"/>
      <c r="DL1204" s="34"/>
      <c r="DM1204" s="34"/>
      <c r="DN1204" s="34"/>
      <c r="DO1204" s="34"/>
      <c r="DP1204" s="34"/>
    </row>
    <row r="1205" spans="43:120" s="5" customFormat="1" x14ac:dyDescent="0.25">
      <c r="AQ1205" s="34"/>
      <c r="AR1205" s="34"/>
      <c r="AS1205" s="34"/>
      <c r="AT1205" s="34"/>
      <c r="AU1205" s="34"/>
      <c r="AV1205" s="34"/>
      <c r="AW1205" s="34"/>
      <c r="AX1205" s="34"/>
      <c r="AY1205" s="34"/>
      <c r="AZ1205" s="34"/>
      <c r="BA1205" s="34"/>
      <c r="BB1205" s="34"/>
      <c r="BC1205" s="34"/>
      <c r="BD1205" s="34"/>
      <c r="BE1205" s="34"/>
      <c r="BF1205" s="34"/>
      <c r="BG1205" s="34"/>
      <c r="BH1205" s="34"/>
      <c r="BI1205" s="34"/>
      <c r="BJ1205" s="34"/>
      <c r="BK1205" s="34"/>
      <c r="BL1205" s="34"/>
      <c r="BM1205" s="34"/>
      <c r="BN1205" s="34"/>
      <c r="BO1205" s="34"/>
      <c r="BP1205" s="34"/>
      <c r="BQ1205" s="34"/>
      <c r="BR1205" s="34"/>
      <c r="BS1205" s="34"/>
      <c r="BT1205" s="34"/>
      <c r="BU1205" s="34"/>
      <c r="BV1205" s="34"/>
      <c r="BW1205" s="34"/>
      <c r="BX1205" s="34"/>
      <c r="BY1205" s="34"/>
      <c r="BZ1205" s="34"/>
      <c r="CA1205" s="34"/>
      <c r="CB1205" s="34"/>
      <c r="CC1205" s="34"/>
      <c r="CD1205" s="34"/>
      <c r="CE1205" s="34"/>
      <c r="CF1205" s="34"/>
      <c r="CG1205" s="34"/>
      <c r="CH1205" s="34"/>
      <c r="CI1205" s="34"/>
      <c r="CJ1205" s="34"/>
      <c r="CK1205" s="34"/>
      <c r="CL1205" s="34"/>
      <c r="CM1205" s="34"/>
      <c r="CN1205" s="34"/>
      <c r="CO1205" s="34"/>
      <c r="CP1205" s="34"/>
      <c r="CQ1205" s="34"/>
      <c r="CR1205" s="34"/>
      <c r="CS1205" s="34"/>
      <c r="CT1205" s="34"/>
      <c r="CU1205" s="34"/>
      <c r="CV1205" s="34"/>
      <c r="CW1205" s="34"/>
      <c r="CX1205" s="34"/>
      <c r="CY1205" s="34"/>
      <c r="CZ1205" s="34"/>
      <c r="DA1205" s="34"/>
      <c r="DB1205" s="34"/>
      <c r="DC1205" s="34"/>
      <c r="DD1205" s="34"/>
      <c r="DE1205" s="34"/>
      <c r="DF1205" s="34"/>
      <c r="DG1205" s="34"/>
      <c r="DH1205" s="34"/>
      <c r="DI1205" s="34"/>
      <c r="DJ1205" s="34"/>
      <c r="DK1205" s="34"/>
      <c r="DL1205" s="34"/>
      <c r="DM1205" s="34"/>
      <c r="DN1205" s="34"/>
      <c r="DO1205" s="34"/>
      <c r="DP1205" s="34"/>
    </row>
    <row r="1206" spans="43:120" s="5" customFormat="1" x14ac:dyDescent="0.25">
      <c r="AQ1206" s="34"/>
      <c r="AR1206" s="34"/>
      <c r="AS1206" s="34"/>
      <c r="AT1206" s="34"/>
      <c r="AU1206" s="34"/>
      <c r="AV1206" s="34"/>
      <c r="AW1206" s="34"/>
      <c r="AX1206" s="34"/>
      <c r="AY1206" s="34"/>
      <c r="AZ1206" s="34"/>
      <c r="BA1206" s="34"/>
      <c r="BB1206" s="34"/>
      <c r="BC1206" s="34"/>
      <c r="BD1206" s="34"/>
      <c r="BE1206" s="34"/>
      <c r="BF1206" s="34"/>
      <c r="BG1206" s="34"/>
      <c r="BH1206" s="34"/>
      <c r="BI1206" s="34"/>
      <c r="BJ1206" s="34"/>
      <c r="BK1206" s="34"/>
      <c r="BL1206" s="34"/>
      <c r="BM1206" s="34"/>
      <c r="BN1206" s="34"/>
      <c r="BO1206" s="34"/>
      <c r="BP1206" s="34"/>
      <c r="BQ1206" s="34"/>
      <c r="BR1206" s="34"/>
      <c r="BS1206" s="34"/>
      <c r="BT1206" s="34"/>
      <c r="BU1206" s="34"/>
      <c r="BV1206" s="34"/>
      <c r="BW1206" s="34"/>
      <c r="BX1206" s="34"/>
      <c r="BY1206" s="34"/>
      <c r="BZ1206" s="34"/>
      <c r="CA1206" s="34"/>
      <c r="CB1206" s="34"/>
      <c r="CC1206" s="34"/>
      <c r="CD1206" s="34"/>
      <c r="CE1206" s="34"/>
      <c r="CF1206" s="34"/>
      <c r="CG1206" s="34"/>
      <c r="CH1206" s="34"/>
      <c r="CI1206" s="34"/>
      <c r="CJ1206" s="34"/>
      <c r="CK1206" s="34"/>
      <c r="CL1206" s="34"/>
      <c r="CM1206" s="34"/>
      <c r="CN1206" s="34"/>
      <c r="CO1206" s="34"/>
      <c r="CP1206" s="34"/>
      <c r="CQ1206" s="34"/>
      <c r="CR1206" s="34"/>
      <c r="CS1206" s="34"/>
      <c r="CT1206" s="34"/>
      <c r="CU1206" s="34"/>
      <c r="CV1206" s="34"/>
      <c r="CW1206" s="34"/>
      <c r="CX1206" s="34"/>
      <c r="CY1206" s="34"/>
      <c r="CZ1206" s="34"/>
      <c r="DA1206" s="34"/>
      <c r="DB1206" s="34"/>
      <c r="DC1206" s="34"/>
      <c r="DD1206" s="34"/>
      <c r="DE1206" s="34"/>
      <c r="DF1206" s="34"/>
      <c r="DG1206" s="34"/>
      <c r="DH1206" s="34"/>
      <c r="DI1206" s="34"/>
      <c r="DJ1206" s="34"/>
      <c r="DK1206" s="34"/>
      <c r="DL1206" s="34"/>
      <c r="DM1206" s="34"/>
      <c r="DN1206" s="34"/>
      <c r="DO1206" s="34"/>
      <c r="DP1206" s="34"/>
    </row>
    <row r="1207" spans="43:120" s="5" customFormat="1" x14ac:dyDescent="0.25">
      <c r="AQ1207" s="34"/>
      <c r="AR1207" s="34"/>
      <c r="AS1207" s="34"/>
      <c r="AT1207" s="34"/>
      <c r="AU1207" s="34"/>
      <c r="AV1207" s="34"/>
      <c r="AW1207" s="34"/>
      <c r="AX1207" s="34"/>
      <c r="AY1207" s="34"/>
      <c r="AZ1207" s="34"/>
      <c r="BA1207" s="34"/>
      <c r="BB1207" s="34"/>
      <c r="BC1207" s="34"/>
      <c r="BD1207" s="34"/>
      <c r="BE1207" s="34"/>
      <c r="BF1207" s="34"/>
      <c r="BG1207" s="34"/>
      <c r="BH1207" s="34"/>
      <c r="BI1207" s="34"/>
      <c r="BJ1207" s="34"/>
      <c r="BK1207" s="34"/>
      <c r="BL1207" s="34"/>
      <c r="BM1207" s="34"/>
      <c r="BN1207" s="34"/>
      <c r="BO1207" s="34"/>
      <c r="BP1207" s="34"/>
      <c r="BQ1207" s="34"/>
      <c r="BR1207" s="34"/>
      <c r="BS1207" s="34"/>
      <c r="BT1207" s="34"/>
      <c r="BU1207" s="34"/>
      <c r="BV1207" s="34"/>
      <c r="BW1207" s="34"/>
      <c r="BX1207" s="34"/>
      <c r="BY1207" s="34"/>
      <c r="BZ1207" s="34"/>
      <c r="CA1207" s="34"/>
      <c r="CB1207" s="34"/>
      <c r="CC1207" s="34"/>
      <c r="CD1207" s="34"/>
      <c r="CE1207" s="34"/>
      <c r="CF1207" s="34"/>
      <c r="CG1207" s="34"/>
      <c r="CH1207" s="34"/>
      <c r="CI1207" s="34"/>
      <c r="CJ1207" s="34"/>
      <c r="CK1207" s="34"/>
      <c r="CL1207" s="34"/>
      <c r="CM1207" s="34"/>
      <c r="CN1207" s="34"/>
      <c r="CO1207" s="34"/>
      <c r="CP1207" s="34"/>
      <c r="CQ1207" s="34"/>
      <c r="CR1207" s="34"/>
      <c r="CS1207" s="34"/>
      <c r="CT1207" s="34"/>
      <c r="CU1207" s="34"/>
      <c r="CV1207" s="34"/>
      <c r="CW1207" s="34"/>
      <c r="CX1207" s="34"/>
      <c r="CY1207" s="34"/>
      <c r="CZ1207" s="34"/>
      <c r="DA1207" s="34"/>
      <c r="DB1207" s="34"/>
      <c r="DC1207" s="34"/>
      <c r="DD1207" s="34"/>
      <c r="DE1207" s="34"/>
      <c r="DF1207" s="34"/>
      <c r="DG1207" s="34"/>
      <c r="DH1207" s="34"/>
      <c r="DI1207" s="34"/>
      <c r="DJ1207" s="34"/>
      <c r="DK1207" s="34"/>
      <c r="DL1207" s="34"/>
      <c r="DM1207" s="34"/>
      <c r="DN1207" s="34"/>
      <c r="DO1207" s="34"/>
      <c r="DP1207" s="34"/>
    </row>
    <row r="1208" spans="43:120" s="5" customFormat="1" x14ac:dyDescent="0.25">
      <c r="AQ1208" s="34"/>
      <c r="AR1208" s="34"/>
      <c r="AS1208" s="34"/>
      <c r="AT1208" s="34"/>
      <c r="AU1208" s="34"/>
      <c r="AV1208" s="34"/>
      <c r="AW1208" s="34"/>
      <c r="AX1208" s="34"/>
      <c r="AY1208" s="34"/>
      <c r="AZ1208" s="34"/>
      <c r="BA1208" s="34"/>
      <c r="BB1208" s="34"/>
      <c r="BC1208" s="34"/>
      <c r="BD1208" s="34"/>
      <c r="BE1208" s="34"/>
      <c r="BF1208" s="34"/>
      <c r="BG1208" s="34"/>
      <c r="BH1208" s="34"/>
      <c r="BI1208" s="34"/>
      <c r="BJ1208" s="34"/>
      <c r="BK1208" s="34"/>
      <c r="BL1208" s="34"/>
      <c r="BM1208" s="34"/>
      <c r="BN1208" s="34"/>
      <c r="BO1208" s="34"/>
      <c r="BP1208" s="34"/>
      <c r="BQ1208" s="34"/>
      <c r="BR1208" s="34"/>
      <c r="BS1208" s="34"/>
      <c r="BT1208" s="34"/>
      <c r="BU1208" s="34"/>
      <c r="BV1208" s="34"/>
      <c r="BW1208" s="34"/>
      <c r="BX1208" s="34"/>
      <c r="BY1208" s="34"/>
      <c r="BZ1208" s="34"/>
      <c r="CA1208" s="34"/>
      <c r="CB1208" s="34"/>
      <c r="CC1208" s="34"/>
      <c r="CD1208" s="34"/>
      <c r="CE1208" s="34"/>
      <c r="CF1208" s="34"/>
      <c r="CG1208" s="34"/>
      <c r="CH1208" s="34"/>
      <c r="CI1208" s="34"/>
      <c r="CJ1208" s="34"/>
      <c r="CK1208" s="34"/>
      <c r="CL1208" s="34"/>
      <c r="CM1208" s="34"/>
      <c r="CN1208" s="34"/>
      <c r="CO1208" s="34"/>
      <c r="CP1208" s="34"/>
      <c r="CQ1208" s="34"/>
      <c r="CR1208" s="34"/>
      <c r="CS1208" s="34"/>
      <c r="CT1208" s="34"/>
      <c r="CU1208" s="34"/>
      <c r="CV1208" s="34"/>
      <c r="CW1208" s="34"/>
      <c r="CX1208" s="34"/>
      <c r="CY1208" s="34"/>
      <c r="CZ1208" s="34"/>
      <c r="DA1208" s="34"/>
      <c r="DB1208" s="34"/>
      <c r="DC1208" s="34"/>
      <c r="DD1208" s="34"/>
      <c r="DE1208" s="34"/>
      <c r="DF1208" s="34"/>
      <c r="DG1208" s="34"/>
      <c r="DH1208" s="34"/>
      <c r="DI1208" s="34"/>
      <c r="DJ1208" s="34"/>
      <c r="DK1208" s="34"/>
      <c r="DL1208" s="34"/>
      <c r="DM1208" s="34"/>
      <c r="DN1208" s="34"/>
      <c r="DO1208" s="34"/>
      <c r="DP1208" s="34"/>
    </row>
    <row r="1209" spans="43:120" s="5" customFormat="1" x14ac:dyDescent="0.25">
      <c r="AQ1209" s="34"/>
      <c r="AR1209" s="34"/>
      <c r="AS1209" s="34"/>
      <c r="AT1209" s="34"/>
      <c r="AU1209" s="34"/>
      <c r="AV1209" s="34"/>
      <c r="AW1209" s="34"/>
      <c r="AX1209" s="34"/>
      <c r="AY1209" s="34"/>
      <c r="AZ1209" s="34"/>
      <c r="BA1209" s="34"/>
      <c r="BB1209" s="34"/>
      <c r="BC1209" s="34"/>
      <c r="BD1209" s="34"/>
      <c r="BE1209" s="34"/>
      <c r="BF1209" s="34"/>
      <c r="BG1209" s="34"/>
      <c r="BH1209" s="34"/>
      <c r="BI1209" s="34"/>
      <c r="BJ1209" s="34"/>
      <c r="BK1209" s="34"/>
      <c r="BL1209" s="34"/>
      <c r="BM1209" s="34"/>
      <c r="BN1209" s="34"/>
      <c r="BO1209" s="34"/>
      <c r="BP1209" s="34"/>
      <c r="BQ1209" s="34"/>
      <c r="BR1209" s="34"/>
      <c r="BS1209" s="34"/>
      <c r="BT1209" s="34"/>
      <c r="BU1209" s="34"/>
      <c r="BV1209" s="34"/>
      <c r="BW1209" s="34"/>
      <c r="BX1209" s="34"/>
      <c r="BY1209" s="34"/>
      <c r="BZ1209" s="34"/>
      <c r="CA1209" s="34"/>
      <c r="CB1209" s="34"/>
      <c r="CC1209" s="34"/>
      <c r="CD1209" s="34"/>
      <c r="CE1209" s="34"/>
      <c r="CF1209" s="34"/>
      <c r="CG1209" s="34"/>
      <c r="CH1209" s="34"/>
      <c r="CI1209" s="34"/>
      <c r="CJ1209" s="34"/>
      <c r="CK1209" s="34"/>
      <c r="CL1209" s="34"/>
      <c r="CM1209" s="34"/>
      <c r="CN1209" s="34"/>
      <c r="CO1209" s="34"/>
      <c r="CP1209" s="34"/>
      <c r="CQ1209" s="34"/>
      <c r="CR1209" s="34"/>
      <c r="CS1209" s="34"/>
      <c r="CT1209" s="34"/>
      <c r="CU1209" s="34"/>
      <c r="CV1209" s="34"/>
      <c r="CW1209" s="34"/>
      <c r="CX1209" s="34"/>
      <c r="CY1209" s="34"/>
      <c r="CZ1209" s="34"/>
      <c r="DA1209" s="34"/>
      <c r="DB1209" s="34"/>
      <c r="DC1209" s="34"/>
      <c r="DD1209" s="34"/>
      <c r="DE1209" s="34"/>
      <c r="DF1209" s="34"/>
      <c r="DG1209" s="34"/>
      <c r="DH1209" s="34"/>
      <c r="DI1209" s="34"/>
      <c r="DJ1209" s="34"/>
      <c r="DK1209" s="34"/>
      <c r="DL1209" s="34"/>
      <c r="DM1209" s="34"/>
      <c r="DN1209" s="34"/>
      <c r="DO1209" s="34"/>
      <c r="DP1209" s="34"/>
    </row>
    <row r="1210" spans="43:120" s="5" customFormat="1" x14ac:dyDescent="0.25">
      <c r="AQ1210" s="34"/>
      <c r="AR1210" s="34"/>
      <c r="AS1210" s="34"/>
      <c r="AT1210" s="34"/>
      <c r="AU1210" s="34"/>
      <c r="AV1210" s="34"/>
      <c r="AW1210" s="34"/>
      <c r="AX1210" s="34"/>
      <c r="AY1210" s="34"/>
      <c r="AZ1210" s="34"/>
      <c r="BA1210" s="34"/>
      <c r="BB1210" s="34"/>
      <c r="BC1210" s="34"/>
      <c r="BD1210" s="34"/>
      <c r="BE1210" s="34"/>
      <c r="BF1210" s="34"/>
      <c r="BG1210" s="34"/>
      <c r="BH1210" s="34"/>
      <c r="BI1210" s="34"/>
      <c r="BJ1210" s="34"/>
      <c r="BK1210" s="34"/>
      <c r="BL1210" s="34"/>
      <c r="BM1210" s="34"/>
      <c r="BN1210" s="34"/>
      <c r="BO1210" s="34"/>
      <c r="BP1210" s="34"/>
      <c r="BQ1210" s="34"/>
      <c r="BR1210" s="34"/>
      <c r="BS1210" s="34"/>
      <c r="BT1210" s="34"/>
      <c r="BU1210" s="34"/>
      <c r="BV1210" s="34"/>
      <c r="BW1210" s="34"/>
      <c r="BX1210" s="34"/>
      <c r="BY1210" s="34"/>
      <c r="BZ1210" s="34"/>
      <c r="CA1210" s="34"/>
      <c r="CB1210" s="34"/>
      <c r="CC1210" s="34"/>
      <c r="CD1210" s="34"/>
      <c r="CE1210" s="34"/>
      <c r="CF1210" s="34"/>
      <c r="CG1210" s="34"/>
      <c r="CH1210" s="34"/>
      <c r="CI1210" s="34"/>
      <c r="CJ1210" s="34"/>
      <c r="CK1210" s="34"/>
      <c r="CL1210" s="34"/>
      <c r="CM1210" s="34"/>
      <c r="CN1210" s="34"/>
      <c r="CO1210" s="34"/>
      <c r="CP1210" s="34"/>
      <c r="CQ1210" s="34"/>
      <c r="CR1210" s="34"/>
      <c r="CS1210" s="34"/>
      <c r="CT1210" s="34"/>
      <c r="CU1210" s="34"/>
      <c r="CV1210" s="34"/>
      <c r="CW1210" s="34"/>
      <c r="CX1210" s="34"/>
      <c r="CY1210" s="34"/>
      <c r="CZ1210" s="34"/>
      <c r="DA1210" s="34"/>
      <c r="DB1210" s="34"/>
      <c r="DC1210" s="34"/>
      <c r="DD1210" s="34"/>
      <c r="DE1210" s="34"/>
      <c r="DF1210" s="34"/>
      <c r="DG1210" s="34"/>
      <c r="DH1210" s="34"/>
      <c r="DI1210" s="34"/>
      <c r="DJ1210" s="34"/>
      <c r="DK1210" s="34"/>
      <c r="DL1210" s="34"/>
      <c r="DM1210" s="34"/>
      <c r="DN1210" s="34"/>
      <c r="DO1210" s="34"/>
      <c r="DP1210" s="34"/>
    </row>
    <row r="1211" spans="43:120" s="5" customFormat="1" x14ac:dyDescent="0.25">
      <c r="AQ1211" s="34"/>
      <c r="AR1211" s="34"/>
      <c r="AS1211" s="34"/>
      <c r="AT1211" s="34"/>
      <c r="AU1211" s="34"/>
      <c r="AV1211" s="34"/>
      <c r="AW1211" s="34"/>
      <c r="AX1211" s="34"/>
      <c r="AY1211" s="34"/>
      <c r="AZ1211" s="34"/>
      <c r="BA1211" s="34"/>
      <c r="BB1211" s="34"/>
      <c r="BC1211" s="34"/>
      <c r="BD1211" s="34"/>
      <c r="BE1211" s="34"/>
      <c r="BF1211" s="34"/>
      <c r="BG1211" s="34"/>
      <c r="BH1211" s="34"/>
      <c r="BI1211" s="34"/>
      <c r="BJ1211" s="34"/>
      <c r="BK1211" s="34"/>
      <c r="BL1211" s="34"/>
      <c r="BM1211" s="34"/>
      <c r="BN1211" s="34"/>
      <c r="BO1211" s="34"/>
      <c r="BP1211" s="34"/>
      <c r="BQ1211" s="34"/>
      <c r="BR1211" s="34"/>
      <c r="BS1211" s="34"/>
      <c r="BT1211" s="34"/>
      <c r="BU1211" s="34"/>
      <c r="BV1211" s="34"/>
      <c r="BW1211" s="34"/>
      <c r="BX1211" s="34"/>
      <c r="BY1211" s="34"/>
      <c r="BZ1211" s="34"/>
      <c r="CA1211" s="34"/>
      <c r="CB1211" s="34"/>
      <c r="CC1211" s="34"/>
      <c r="CD1211" s="34"/>
      <c r="CE1211" s="34"/>
      <c r="CF1211" s="34"/>
      <c r="CG1211" s="34"/>
      <c r="CH1211" s="34"/>
      <c r="CI1211" s="34"/>
      <c r="CJ1211" s="34"/>
      <c r="CK1211" s="34"/>
      <c r="CL1211" s="34"/>
      <c r="CM1211" s="34"/>
      <c r="CN1211" s="34"/>
      <c r="CO1211" s="34"/>
      <c r="CP1211" s="34"/>
      <c r="CQ1211" s="34"/>
      <c r="CR1211" s="34"/>
      <c r="CS1211" s="34"/>
      <c r="CT1211" s="34"/>
      <c r="CU1211" s="34"/>
      <c r="CV1211" s="34"/>
      <c r="CW1211" s="34"/>
      <c r="CX1211" s="34"/>
      <c r="CY1211" s="34"/>
      <c r="CZ1211" s="34"/>
      <c r="DA1211" s="34"/>
      <c r="DB1211" s="34"/>
      <c r="DC1211" s="34"/>
      <c r="DD1211" s="34"/>
      <c r="DE1211" s="34"/>
      <c r="DF1211" s="34"/>
      <c r="DG1211" s="34"/>
      <c r="DH1211" s="34"/>
      <c r="DI1211" s="34"/>
      <c r="DJ1211" s="34"/>
      <c r="DK1211" s="34"/>
      <c r="DL1211" s="34"/>
      <c r="DM1211" s="34"/>
      <c r="DN1211" s="34"/>
      <c r="DO1211" s="34"/>
      <c r="DP1211" s="34"/>
    </row>
    <row r="1212" spans="43:120" s="5" customFormat="1" x14ac:dyDescent="0.25">
      <c r="AQ1212" s="34"/>
      <c r="AR1212" s="34"/>
      <c r="AS1212" s="34"/>
      <c r="AT1212" s="34"/>
      <c r="AU1212" s="34"/>
      <c r="AV1212" s="34"/>
      <c r="AW1212" s="34"/>
      <c r="AX1212" s="34"/>
      <c r="AY1212" s="34"/>
      <c r="AZ1212" s="34"/>
      <c r="BA1212" s="34"/>
      <c r="BB1212" s="34"/>
      <c r="BC1212" s="34"/>
      <c r="BD1212" s="34"/>
      <c r="BE1212" s="34"/>
      <c r="BF1212" s="34"/>
      <c r="BG1212" s="34"/>
      <c r="BH1212" s="34"/>
      <c r="BI1212" s="34"/>
      <c r="BJ1212" s="34"/>
      <c r="BK1212" s="34"/>
      <c r="BL1212" s="34"/>
      <c r="BM1212" s="34"/>
      <c r="BN1212" s="34"/>
      <c r="BO1212" s="34"/>
      <c r="BP1212" s="34"/>
      <c r="BQ1212" s="34"/>
      <c r="BR1212" s="34"/>
      <c r="BS1212" s="34"/>
      <c r="BT1212" s="34"/>
      <c r="BU1212" s="34"/>
      <c r="BV1212" s="34"/>
      <c r="BW1212" s="34"/>
      <c r="BX1212" s="34"/>
      <c r="BY1212" s="34"/>
      <c r="BZ1212" s="34"/>
      <c r="CA1212" s="34"/>
      <c r="CB1212" s="34"/>
      <c r="CC1212" s="34"/>
      <c r="CD1212" s="34"/>
      <c r="CE1212" s="34"/>
      <c r="CF1212" s="34"/>
      <c r="CG1212" s="34"/>
      <c r="CH1212" s="34"/>
      <c r="CI1212" s="34"/>
      <c r="CJ1212" s="34"/>
      <c r="CK1212" s="34"/>
      <c r="CL1212" s="34"/>
      <c r="CM1212" s="34"/>
      <c r="CN1212" s="34"/>
      <c r="CO1212" s="34"/>
      <c r="CP1212" s="34"/>
      <c r="CQ1212" s="34"/>
      <c r="CR1212" s="34"/>
      <c r="CS1212" s="34"/>
      <c r="CT1212" s="34"/>
      <c r="CU1212" s="34"/>
      <c r="CV1212" s="34"/>
      <c r="CW1212" s="34"/>
      <c r="CX1212" s="34"/>
      <c r="CY1212" s="34"/>
      <c r="CZ1212" s="34"/>
      <c r="DA1212" s="34"/>
      <c r="DB1212" s="34"/>
      <c r="DC1212" s="34"/>
      <c r="DD1212" s="34"/>
      <c r="DE1212" s="34"/>
      <c r="DF1212" s="34"/>
      <c r="DG1212" s="34"/>
      <c r="DH1212" s="34"/>
      <c r="DI1212" s="34"/>
      <c r="DJ1212" s="34"/>
      <c r="DK1212" s="34"/>
      <c r="DL1212" s="34"/>
      <c r="DM1212" s="34"/>
      <c r="DN1212" s="34"/>
      <c r="DO1212" s="34"/>
      <c r="DP1212" s="34"/>
    </row>
    <row r="1213" spans="43:120" s="5" customFormat="1" x14ac:dyDescent="0.25">
      <c r="AQ1213" s="34"/>
      <c r="AR1213" s="34"/>
      <c r="AS1213" s="34"/>
      <c r="AT1213" s="34"/>
      <c r="AU1213" s="34"/>
      <c r="AV1213" s="34"/>
      <c r="AW1213" s="34"/>
      <c r="AX1213" s="34"/>
      <c r="AY1213" s="34"/>
      <c r="AZ1213" s="34"/>
      <c r="BA1213" s="34"/>
      <c r="BB1213" s="34"/>
      <c r="BC1213" s="34"/>
      <c r="BD1213" s="34"/>
      <c r="BE1213" s="34"/>
      <c r="BF1213" s="34"/>
      <c r="BG1213" s="34"/>
      <c r="BH1213" s="34"/>
      <c r="BI1213" s="34"/>
      <c r="BJ1213" s="34"/>
      <c r="BK1213" s="34"/>
      <c r="BL1213" s="34"/>
      <c r="BM1213" s="34"/>
      <c r="BN1213" s="34"/>
      <c r="BO1213" s="34"/>
      <c r="BP1213" s="34"/>
      <c r="BQ1213" s="34"/>
      <c r="BR1213" s="34"/>
      <c r="BS1213" s="34"/>
      <c r="BT1213" s="34"/>
      <c r="BU1213" s="34"/>
      <c r="BV1213" s="34"/>
      <c r="BW1213" s="34"/>
      <c r="BX1213" s="34"/>
      <c r="BY1213" s="34"/>
      <c r="BZ1213" s="34"/>
      <c r="CA1213" s="34"/>
      <c r="CB1213" s="34"/>
      <c r="CC1213" s="34"/>
      <c r="CD1213" s="34"/>
      <c r="CE1213" s="34"/>
      <c r="CF1213" s="34"/>
      <c r="CG1213" s="34"/>
      <c r="CH1213" s="34"/>
      <c r="CI1213" s="34"/>
      <c r="CJ1213" s="34"/>
      <c r="CK1213" s="34"/>
      <c r="CL1213" s="34"/>
      <c r="CM1213" s="34"/>
      <c r="CN1213" s="34"/>
      <c r="CO1213" s="34"/>
      <c r="CP1213" s="34"/>
      <c r="CQ1213" s="34"/>
      <c r="CR1213" s="34"/>
      <c r="CS1213" s="34"/>
      <c r="CT1213" s="34"/>
      <c r="CU1213" s="34"/>
      <c r="CV1213" s="34"/>
      <c r="CW1213" s="34"/>
      <c r="CX1213" s="34"/>
      <c r="CY1213" s="34"/>
      <c r="CZ1213" s="34"/>
      <c r="DA1213" s="34"/>
      <c r="DB1213" s="34"/>
      <c r="DC1213" s="34"/>
      <c r="DD1213" s="34"/>
      <c r="DE1213" s="34"/>
      <c r="DF1213" s="34"/>
      <c r="DG1213" s="34"/>
      <c r="DH1213" s="34"/>
      <c r="DI1213" s="34"/>
      <c r="DJ1213" s="34"/>
      <c r="DK1213" s="34"/>
      <c r="DL1213" s="34"/>
      <c r="DM1213" s="34"/>
      <c r="DN1213" s="34"/>
      <c r="DO1213" s="34"/>
      <c r="DP1213" s="34"/>
    </row>
    <row r="1214" spans="43:120" s="5" customFormat="1" x14ac:dyDescent="0.25">
      <c r="AQ1214" s="34"/>
      <c r="AR1214" s="34"/>
      <c r="AS1214" s="34"/>
      <c r="AT1214" s="34"/>
      <c r="AU1214" s="34"/>
      <c r="AV1214" s="34"/>
      <c r="AW1214" s="34"/>
      <c r="AX1214" s="34"/>
      <c r="AY1214" s="34"/>
      <c r="AZ1214" s="34"/>
      <c r="BA1214" s="34"/>
      <c r="BB1214" s="34"/>
      <c r="BC1214" s="34"/>
      <c r="BD1214" s="34"/>
      <c r="BE1214" s="34"/>
      <c r="BF1214" s="34"/>
      <c r="BG1214" s="34"/>
      <c r="BH1214" s="34"/>
      <c r="BI1214" s="34"/>
      <c r="BJ1214" s="34"/>
      <c r="BK1214" s="34"/>
      <c r="BL1214" s="34"/>
      <c r="BM1214" s="34"/>
      <c r="BN1214" s="34"/>
      <c r="BO1214" s="34"/>
      <c r="BP1214" s="34"/>
      <c r="BQ1214" s="34"/>
      <c r="BR1214" s="34"/>
      <c r="BS1214" s="34"/>
      <c r="BT1214" s="34"/>
      <c r="BU1214" s="34"/>
      <c r="BV1214" s="34"/>
      <c r="BW1214" s="34"/>
      <c r="BX1214" s="34"/>
      <c r="BY1214" s="34"/>
      <c r="BZ1214" s="34"/>
      <c r="CA1214" s="34"/>
      <c r="CB1214" s="34"/>
      <c r="CC1214" s="34"/>
      <c r="CD1214" s="34"/>
      <c r="CE1214" s="34"/>
      <c r="CF1214" s="34"/>
      <c r="CG1214" s="34"/>
      <c r="CH1214" s="34"/>
      <c r="CI1214" s="34"/>
      <c r="CJ1214" s="34"/>
      <c r="CK1214" s="34"/>
      <c r="CL1214" s="34"/>
      <c r="CM1214" s="34"/>
      <c r="CN1214" s="34"/>
      <c r="CO1214" s="34"/>
      <c r="CP1214" s="34"/>
      <c r="CQ1214" s="34"/>
      <c r="CR1214" s="34"/>
      <c r="CS1214" s="34"/>
      <c r="CT1214" s="34"/>
      <c r="CU1214" s="34"/>
      <c r="CV1214" s="34"/>
      <c r="CW1214" s="34"/>
      <c r="CX1214" s="34"/>
      <c r="CY1214" s="34"/>
      <c r="CZ1214" s="34"/>
      <c r="DA1214" s="34"/>
      <c r="DB1214" s="34"/>
      <c r="DC1214" s="34"/>
      <c r="DD1214" s="34"/>
      <c r="DE1214" s="34"/>
      <c r="DF1214" s="34"/>
      <c r="DG1214" s="34"/>
      <c r="DH1214" s="34"/>
      <c r="DI1214" s="34"/>
      <c r="DJ1214" s="34"/>
      <c r="DK1214" s="34"/>
      <c r="DL1214" s="34"/>
      <c r="DM1214" s="34"/>
      <c r="DN1214" s="34"/>
      <c r="DO1214" s="34"/>
      <c r="DP1214" s="34"/>
    </row>
    <row r="1215" spans="43:120" s="5" customFormat="1" x14ac:dyDescent="0.25">
      <c r="AQ1215" s="34"/>
      <c r="AR1215" s="34"/>
      <c r="AS1215" s="34"/>
      <c r="AT1215" s="34"/>
      <c r="AU1215" s="34"/>
      <c r="AV1215" s="34"/>
      <c r="AW1215" s="34"/>
      <c r="AX1215" s="34"/>
      <c r="AY1215" s="34"/>
      <c r="AZ1215" s="34"/>
      <c r="BA1215" s="34"/>
      <c r="BB1215" s="34"/>
      <c r="BC1215" s="34"/>
      <c r="BD1215" s="34"/>
      <c r="BE1215" s="34"/>
      <c r="BF1215" s="34"/>
      <c r="BG1215" s="34"/>
      <c r="BH1215" s="34"/>
      <c r="BI1215" s="34"/>
      <c r="BJ1215" s="34"/>
      <c r="BK1215" s="34"/>
      <c r="BL1215" s="34"/>
      <c r="BM1215" s="34"/>
      <c r="BN1215" s="34"/>
      <c r="BO1215" s="34"/>
      <c r="BP1215" s="34"/>
      <c r="BQ1215" s="34"/>
      <c r="BR1215" s="34"/>
      <c r="BS1215" s="34"/>
      <c r="BT1215" s="34"/>
      <c r="BU1215" s="34"/>
      <c r="BV1215" s="34"/>
      <c r="BW1215" s="34"/>
      <c r="BX1215" s="34"/>
      <c r="BY1215" s="34"/>
      <c r="BZ1215" s="34"/>
      <c r="CA1215" s="34"/>
      <c r="CB1215" s="34"/>
      <c r="CC1215" s="34"/>
      <c r="CD1215" s="34"/>
      <c r="CE1215" s="34"/>
      <c r="CF1215" s="34"/>
      <c r="CG1215" s="34"/>
      <c r="CH1215" s="34"/>
      <c r="CI1215" s="34"/>
      <c r="CJ1215" s="34"/>
      <c r="CK1215" s="34"/>
      <c r="CL1215" s="34"/>
      <c r="CM1215" s="34"/>
      <c r="CN1215" s="34"/>
      <c r="CO1215" s="34"/>
      <c r="CP1215" s="34"/>
      <c r="CQ1215" s="34"/>
      <c r="CR1215" s="34"/>
      <c r="CS1215" s="34"/>
      <c r="CT1215" s="34"/>
      <c r="CU1215" s="34"/>
      <c r="CV1215" s="34"/>
      <c r="CW1215" s="34"/>
      <c r="CX1215" s="34"/>
      <c r="CY1215" s="34"/>
      <c r="CZ1215" s="34"/>
      <c r="DA1215" s="34"/>
      <c r="DB1215" s="34"/>
      <c r="DC1215" s="34"/>
      <c r="DD1215" s="34"/>
      <c r="DE1215" s="34"/>
      <c r="DF1215" s="34"/>
      <c r="DG1215" s="34"/>
      <c r="DH1215" s="34"/>
      <c r="DI1215" s="34"/>
      <c r="DJ1215" s="34"/>
      <c r="DK1215" s="34"/>
      <c r="DL1215" s="34"/>
      <c r="DM1215" s="34"/>
      <c r="DN1215" s="34"/>
      <c r="DO1215" s="34"/>
      <c r="DP1215" s="34"/>
    </row>
    <row r="1216" spans="43:120" s="5" customFormat="1" x14ac:dyDescent="0.25">
      <c r="AQ1216" s="34"/>
      <c r="AR1216" s="34"/>
      <c r="AS1216" s="34"/>
      <c r="AT1216" s="34"/>
      <c r="AU1216" s="34"/>
      <c r="AV1216" s="34"/>
      <c r="AW1216" s="34"/>
      <c r="AX1216" s="34"/>
      <c r="AY1216" s="34"/>
      <c r="AZ1216" s="34"/>
      <c r="BA1216" s="34"/>
      <c r="BB1216" s="34"/>
      <c r="BC1216" s="34"/>
      <c r="BD1216" s="34"/>
      <c r="BE1216" s="34"/>
      <c r="BF1216" s="34"/>
      <c r="BG1216" s="34"/>
      <c r="BH1216" s="34"/>
      <c r="BI1216" s="34"/>
      <c r="BJ1216" s="34"/>
      <c r="BK1216" s="34"/>
      <c r="BL1216" s="34"/>
      <c r="BM1216" s="34"/>
      <c r="BN1216" s="34"/>
      <c r="BO1216" s="34"/>
      <c r="BP1216" s="34"/>
      <c r="BQ1216" s="34"/>
      <c r="BR1216" s="34"/>
      <c r="BS1216" s="34"/>
      <c r="BT1216" s="34"/>
      <c r="BU1216" s="34"/>
      <c r="BV1216" s="34"/>
      <c r="BW1216" s="34"/>
      <c r="BX1216" s="34"/>
      <c r="BY1216" s="34"/>
      <c r="BZ1216" s="34"/>
      <c r="CA1216" s="34"/>
      <c r="CB1216" s="34"/>
      <c r="CC1216" s="34"/>
      <c r="CD1216" s="34"/>
      <c r="CE1216" s="34"/>
      <c r="CF1216" s="34"/>
      <c r="CG1216" s="34"/>
      <c r="CH1216" s="34"/>
      <c r="CI1216" s="34"/>
      <c r="CJ1216" s="34"/>
      <c r="CK1216" s="34"/>
      <c r="CL1216" s="34"/>
      <c r="CM1216" s="34"/>
      <c r="CN1216" s="34"/>
      <c r="CO1216" s="34"/>
      <c r="CP1216" s="34"/>
      <c r="CQ1216" s="34"/>
      <c r="CR1216" s="34"/>
      <c r="CS1216" s="34"/>
      <c r="CT1216" s="34"/>
      <c r="CU1216" s="34"/>
      <c r="CV1216" s="34"/>
      <c r="CW1216" s="34"/>
      <c r="CX1216" s="34"/>
      <c r="CY1216" s="34"/>
      <c r="CZ1216" s="34"/>
      <c r="DA1216" s="34"/>
      <c r="DB1216" s="34"/>
      <c r="DC1216" s="34"/>
      <c r="DD1216" s="34"/>
      <c r="DE1216" s="34"/>
      <c r="DF1216" s="34"/>
      <c r="DG1216" s="34"/>
      <c r="DH1216" s="34"/>
      <c r="DI1216" s="34"/>
      <c r="DJ1216" s="34"/>
      <c r="DK1216" s="34"/>
      <c r="DL1216" s="34"/>
      <c r="DM1216" s="34"/>
      <c r="DN1216" s="34"/>
      <c r="DO1216" s="34"/>
      <c r="DP1216" s="34"/>
    </row>
    <row r="1217" spans="43:120" s="5" customFormat="1" x14ac:dyDescent="0.25">
      <c r="AQ1217" s="34"/>
      <c r="AR1217" s="34"/>
      <c r="AS1217" s="34"/>
      <c r="AT1217" s="34"/>
      <c r="AU1217" s="34"/>
      <c r="AV1217" s="34"/>
      <c r="AW1217" s="34"/>
      <c r="AX1217" s="34"/>
      <c r="AY1217" s="34"/>
      <c r="AZ1217" s="34"/>
      <c r="BA1217" s="34"/>
      <c r="BB1217" s="34"/>
      <c r="BC1217" s="34"/>
      <c r="BD1217" s="34"/>
      <c r="BE1217" s="34"/>
      <c r="BF1217" s="34"/>
      <c r="BG1217" s="34"/>
      <c r="BH1217" s="34"/>
      <c r="BI1217" s="34"/>
      <c r="BJ1217" s="34"/>
      <c r="BK1217" s="34"/>
      <c r="BL1217" s="34"/>
      <c r="BM1217" s="34"/>
      <c r="BN1217" s="34"/>
      <c r="BO1217" s="34"/>
      <c r="BP1217" s="34"/>
      <c r="BQ1217" s="34"/>
      <c r="BR1217" s="34"/>
      <c r="BS1217" s="34"/>
      <c r="BT1217" s="34"/>
      <c r="BU1217" s="34"/>
      <c r="BV1217" s="34"/>
      <c r="BW1217" s="34"/>
      <c r="BX1217" s="34"/>
      <c r="BY1217" s="34"/>
      <c r="BZ1217" s="34"/>
      <c r="CA1217" s="34"/>
      <c r="CB1217" s="34"/>
      <c r="CC1217" s="34"/>
      <c r="CD1217" s="34"/>
      <c r="CE1217" s="34"/>
      <c r="CF1217" s="34"/>
      <c r="CG1217" s="34"/>
      <c r="CH1217" s="34"/>
      <c r="CI1217" s="34"/>
      <c r="CJ1217" s="34"/>
      <c r="CK1217" s="34"/>
      <c r="CL1217" s="34"/>
      <c r="CM1217" s="34"/>
      <c r="CN1217" s="34"/>
      <c r="CO1217" s="34"/>
      <c r="CP1217" s="34"/>
      <c r="CQ1217" s="34"/>
      <c r="CR1217" s="34"/>
      <c r="CS1217" s="34"/>
      <c r="CT1217" s="34"/>
      <c r="CU1217" s="34"/>
      <c r="CV1217" s="34"/>
      <c r="CW1217" s="34"/>
      <c r="CX1217" s="34"/>
      <c r="CY1217" s="34"/>
      <c r="CZ1217" s="34"/>
      <c r="DA1217" s="34"/>
      <c r="DB1217" s="34"/>
      <c r="DC1217" s="34"/>
      <c r="DD1217" s="34"/>
      <c r="DE1217" s="34"/>
      <c r="DF1217" s="34"/>
      <c r="DG1217" s="34"/>
      <c r="DH1217" s="34"/>
      <c r="DI1217" s="34"/>
      <c r="DJ1217" s="34"/>
      <c r="DK1217" s="34"/>
      <c r="DL1217" s="34"/>
      <c r="DM1217" s="34"/>
      <c r="DN1217" s="34"/>
      <c r="DO1217" s="34"/>
      <c r="DP1217" s="34"/>
    </row>
    <row r="1218" spans="43:120" s="5" customFormat="1" x14ac:dyDescent="0.25">
      <c r="AQ1218" s="34"/>
      <c r="AR1218" s="34"/>
      <c r="AS1218" s="34"/>
      <c r="AT1218" s="34"/>
      <c r="AU1218" s="34"/>
      <c r="AV1218" s="34"/>
      <c r="AW1218" s="34"/>
      <c r="AX1218" s="34"/>
      <c r="AY1218" s="34"/>
      <c r="AZ1218" s="34"/>
      <c r="BA1218" s="34"/>
      <c r="BB1218" s="34"/>
      <c r="BC1218" s="34"/>
      <c r="BD1218" s="34"/>
      <c r="BE1218" s="34"/>
      <c r="BF1218" s="34"/>
      <c r="BG1218" s="34"/>
      <c r="BH1218" s="34"/>
      <c r="BI1218" s="34"/>
      <c r="BJ1218" s="34"/>
      <c r="BK1218" s="34"/>
      <c r="BL1218" s="34"/>
      <c r="BM1218" s="34"/>
      <c r="BN1218" s="34"/>
      <c r="BO1218" s="34"/>
      <c r="BP1218" s="34"/>
      <c r="BQ1218" s="34"/>
      <c r="BR1218" s="34"/>
      <c r="BS1218" s="34"/>
      <c r="BT1218" s="34"/>
      <c r="BU1218" s="34"/>
      <c r="BV1218" s="34"/>
      <c r="BW1218" s="34"/>
      <c r="BX1218" s="34"/>
      <c r="BY1218" s="34"/>
      <c r="BZ1218" s="34"/>
      <c r="CA1218" s="34"/>
      <c r="CB1218" s="34"/>
      <c r="CC1218" s="34"/>
      <c r="CD1218" s="34"/>
      <c r="CE1218" s="34"/>
      <c r="CF1218" s="34"/>
      <c r="CG1218" s="34"/>
      <c r="CH1218" s="34"/>
      <c r="CI1218" s="34"/>
      <c r="CJ1218" s="34"/>
      <c r="CK1218" s="34"/>
      <c r="CL1218" s="34"/>
      <c r="CM1218" s="34"/>
      <c r="CN1218" s="34"/>
      <c r="CO1218" s="34"/>
      <c r="CP1218" s="34"/>
      <c r="CQ1218" s="34"/>
      <c r="CR1218" s="34"/>
      <c r="CS1218" s="34"/>
      <c r="CT1218" s="34"/>
      <c r="CU1218" s="34"/>
      <c r="CV1218" s="34"/>
      <c r="CW1218" s="34"/>
      <c r="CX1218" s="34"/>
      <c r="CY1218" s="34"/>
      <c r="CZ1218" s="34"/>
      <c r="DA1218" s="34"/>
      <c r="DB1218" s="34"/>
      <c r="DC1218" s="34"/>
      <c r="DD1218" s="34"/>
      <c r="DE1218" s="34"/>
      <c r="DF1218" s="34"/>
      <c r="DG1218" s="34"/>
      <c r="DH1218" s="34"/>
      <c r="DI1218" s="34"/>
      <c r="DJ1218" s="34"/>
      <c r="DK1218" s="34"/>
      <c r="DL1218" s="34"/>
      <c r="DM1218" s="34"/>
      <c r="DN1218" s="34"/>
      <c r="DO1218" s="34"/>
      <c r="DP1218" s="34"/>
    </row>
    <row r="1219" spans="43:120" s="5" customFormat="1" x14ac:dyDescent="0.25">
      <c r="AQ1219" s="34"/>
      <c r="AR1219" s="34"/>
      <c r="AS1219" s="34"/>
      <c r="AT1219" s="34"/>
      <c r="AU1219" s="34"/>
      <c r="AV1219" s="34"/>
      <c r="AW1219" s="34"/>
      <c r="AX1219" s="34"/>
      <c r="AY1219" s="34"/>
      <c r="AZ1219" s="34"/>
      <c r="BA1219" s="34"/>
      <c r="BB1219" s="34"/>
      <c r="BC1219" s="34"/>
      <c r="BD1219" s="34"/>
      <c r="BE1219" s="34"/>
      <c r="BF1219" s="34"/>
      <c r="BG1219" s="34"/>
      <c r="BH1219" s="34"/>
      <c r="BI1219" s="34"/>
      <c r="BJ1219" s="34"/>
      <c r="BK1219" s="34"/>
      <c r="BL1219" s="34"/>
      <c r="BM1219" s="34"/>
      <c r="BN1219" s="34"/>
      <c r="BO1219" s="34"/>
      <c r="BP1219" s="34"/>
      <c r="BQ1219" s="34"/>
      <c r="BR1219" s="34"/>
      <c r="BS1219" s="34"/>
      <c r="BT1219" s="34"/>
      <c r="BU1219" s="34"/>
      <c r="BV1219" s="34"/>
      <c r="BW1219" s="34"/>
      <c r="BX1219" s="34"/>
      <c r="BY1219" s="34"/>
      <c r="BZ1219" s="34"/>
      <c r="CA1219" s="34"/>
      <c r="CB1219" s="34"/>
      <c r="CC1219" s="34"/>
      <c r="CD1219" s="34"/>
      <c r="CE1219" s="34"/>
      <c r="CF1219" s="34"/>
      <c r="CG1219" s="34"/>
      <c r="CH1219" s="34"/>
      <c r="CI1219" s="34"/>
      <c r="CJ1219" s="34"/>
      <c r="CK1219" s="34"/>
      <c r="CL1219" s="34"/>
      <c r="CM1219" s="34"/>
      <c r="CN1219" s="34"/>
      <c r="CO1219" s="34"/>
      <c r="CP1219" s="34"/>
      <c r="CQ1219" s="34"/>
      <c r="CR1219" s="34"/>
      <c r="CS1219" s="34"/>
      <c r="CT1219" s="34"/>
      <c r="CU1219" s="34"/>
      <c r="CV1219" s="34"/>
      <c r="CW1219" s="34"/>
      <c r="CX1219" s="34"/>
      <c r="CY1219" s="34"/>
      <c r="CZ1219" s="34"/>
      <c r="DA1219" s="34"/>
      <c r="DB1219" s="34"/>
      <c r="DC1219" s="34"/>
      <c r="DD1219" s="34"/>
      <c r="DE1219" s="34"/>
      <c r="DF1219" s="34"/>
      <c r="DG1219" s="34"/>
      <c r="DH1219" s="34"/>
      <c r="DI1219" s="34"/>
      <c r="DJ1219" s="34"/>
      <c r="DK1219" s="34"/>
      <c r="DL1219" s="34"/>
      <c r="DM1219" s="34"/>
      <c r="DN1219" s="34"/>
      <c r="DO1219" s="34"/>
      <c r="DP1219" s="34"/>
    </row>
    <row r="1220" spans="43:120" s="5" customFormat="1" x14ac:dyDescent="0.25">
      <c r="AQ1220" s="34"/>
      <c r="AR1220" s="34"/>
      <c r="AS1220" s="34"/>
      <c r="AT1220" s="34"/>
      <c r="AU1220" s="34"/>
      <c r="AV1220" s="34"/>
      <c r="AW1220" s="34"/>
      <c r="AX1220" s="34"/>
      <c r="AY1220" s="34"/>
      <c r="AZ1220" s="34"/>
      <c r="BA1220" s="34"/>
      <c r="BB1220" s="34"/>
      <c r="BC1220" s="34"/>
      <c r="BD1220" s="34"/>
      <c r="BE1220" s="34"/>
      <c r="BF1220" s="34"/>
      <c r="BG1220" s="34"/>
      <c r="BH1220" s="34"/>
      <c r="BI1220" s="34"/>
      <c r="BJ1220" s="34"/>
      <c r="BK1220" s="34"/>
      <c r="BL1220" s="34"/>
      <c r="BM1220" s="34"/>
      <c r="BN1220" s="34"/>
      <c r="BO1220" s="34"/>
      <c r="BP1220" s="34"/>
      <c r="BQ1220" s="34"/>
      <c r="BR1220" s="34"/>
      <c r="BS1220" s="34"/>
      <c r="BT1220" s="34"/>
      <c r="BU1220" s="34"/>
      <c r="BV1220" s="34"/>
      <c r="BW1220" s="34"/>
      <c r="BX1220" s="34"/>
      <c r="BY1220" s="34"/>
      <c r="BZ1220" s="34"/>
      <c r="CA1220" s="34"/>
      <c r="CB1220" s="34"/>
      <c r="CC1220" s="34"/>
      <c r="CD1220" s="34"/>
      <c r="CE1220" s="34"/>
      <c r="CF1220" s="34"/>
      <c r="CG1220" s="34"/>
      <c r="CH1220" s="34"/>
      <c r="CI1220" s="34"/>
      <c r="CJ1220" s="34"/>
      <c r="CK1220" s="34"/>
      <c r="CL1220" s="34"/>
      <c r="CM1220" s="34"/>
      <c r="CN1220" s="34"/>
      <c r="CO1220" s="34"/>
      <c r="CP1220" s="34"/>
      <c r="CQ1220" s="34"/>
      <c r="CR1220" s="34"/>
      <c r="CS1220" s="34"/>
      <c r="CT1220" s="34"/>
      <c r="CU1220" s="34"/>
      <c r="CV1220" s="34"/>
      <c r="CW1220" s="34"/>
      <c r="CX1220" s="34"/>
      <c r="CY1220" s="34"/>
      <c r="CZ1220" s="34"/>
      <c r="DA1220" s="34"/>
      <c r="DB1220" s="34"/>
      <c r="DC1220" s="34"/>
      <c r="DD1220" s="34"/>
      <c r="DE1220" s="34"/>
      <c r="DF1220" s="34"/>
      <c r="DG1220" s="34"/>
      <c r="DH1220" s="34"/>
      <c r="DI1220" s="34"/>
      <c r="DJ1220" s="34"/>
      <c r="DK1220" s="34"/>
      <c r="DL1220" s="34"/>
      <c r="DM1220" s="34"/>
      <c r="DN1220" s="34"/>
      <c r="DO1220" s="34"/>
      <c r="DP1220" s="34"/>
    </row>
    <row r="1221" spans="43:120" s="5" customFormat="1" x14ac:dyDescent="0.25">
      <c r="AQ1221" s="34"/>
      <c r="AR1221" s="34"/>
      <c r="AS1221" s="34"/>
      <c r="AT1221" s="34"/>
      <c r="AU1221" s="34"/>
      <c r="AV1221" s="34"/>
      <c r="AW1221" s="34"/>
      <c r="AX1221" s="34"/>
      <c r="AY1221" s="34"/>
      <c r="AZ1221" s="34"/>
      <c r="BA1221" s="34"/>
      <c r="BB1221" s="34"/>
      <c r="BC1221" s="34"/>
      <c r="BD1221" s="34"/>
      <c r="BE1221" s="34"/>
      <c r="BF1221" s="34"/>
      <c r="BG1221" s="34"/>
      <c r="BH1221" s="34"/>
      <c r="BI1221" s="34"/>
      <c r="BJ1221" s="34"/>
      <c r="BK1221" s="34"/>
      <c r="BL1221" s="34"/>
      <c r="BM1221" s="34"/>
      <c r="BN1221" s="34"/>
      <c r="BO1221" s="34"/>
      <c r="BP1221" s="34"/>
      <c r="BQ1221" s="34"/>
      <c r="BR1221" s="34"/>
      <c r="BS1221" s="34"/>
      <c r="BT1221" s="34"/>
      <c r="BU1221" s="34"/>
      <c r="BV1221" s="34"/>
      <c r="BW1221" s="34"/>
      <c r="BX1221" s="34"/>
      <c r="BY1221" s="34"/>
      <c r="BZ1221" s="34"/>
      <c r="CA1221" s="34"/>
      <c r="CB1221" s="34"/>
      <c r="CC1221" s="34"/>
      <c r="CD1221" s="34"/>
      <c r="CE1221" s="34"/>
      <c r="CF1221" s="34"/>
      <c r="CG1221" s="34"/>
      <c r="CH1221" s="34"/>
      <c r="CI1221" s="34"/>
      <c r="CJ1221" s="34"/>
      <c r="CK1221" s="34"/>
      <c r="CL1221" s="34"/>
      <c r="CM1221" s="34"/>
      <c r="CN1221" s="34"/>
      <c r="CO1221" s="34"/>
      <c r="CP1221" s="34"/>
      <c r="CQ1221" s="34"/>
      <c r="CR1221" s="34"/>
      <c r="CS1221" s="34"/>
      <c r="CT1221" s="34"/>
      <c r="CU1221" s="34"/>
      <c r="CV1221" s="34"/>
      <c r="CW1221" s="34"/>
      <c r="CX1221" s="34"/>
      <c r="CY1221" s="34"/>
      <c r="CZ1221" s="34"/>
      <c r="DA1221" s="34"/>
      <c r="DB1221" s="34"/>
      <c r="DC1221" s="34"/>
      <c r="DD1221" s="34"/>
      <c r="DE1221" s="34"/>
      <c r="DF1221" s="34"/>
      <c r="DG1221" s="34"/>
      <c r="DH1221" s="34"/>
      <c r="DI1221" s="34"/>
      <c r="DJ1221" s="34"/>
      <c r="DK1221" s="34"/>
      <c r="DL1221" s="34"/>
      <c r="DM1221" s="34"/>
      <c r="DN1221" s="34"/>
      <c r="DO1221" s="34"/>
      <c r="DP1221" s="34"/>
    </row>
    <row r="1222" spans="43:120" s="5" customFormat="1" x14ac:dyDescent="0.25">
      <c r="AQ1222" s="34"/>
      <c r="AR1222" s="34"/>
      <c r="AS1222" s="34"/>
      <c r="AT1222" s="34"/>
      <c r="AU1222" s="34"/>
      <c r="AV1222" s="34"/>
      <c r="AW1222" s="34"/>
      <c r="AX1222" s="34"/>
      <c r="AY1222" s="34"/>
      <c r="AZ1222" s="34"/>
      <c r="BA1222" s="34"/>
      <c r="BB1222" s="34"/>
      <c r="BC1222" s="34"/>
      <c r="BD1222" s="34"/>
      <c r="BE1222" s="34"/>
      <c r="BF1222" s="34"/>
      <c r="BG1222" s="34"/>
      <c r="BH1222" s="34"/>
      <c r="BI1222" s="34"/>
      <c r="BJ1222" s="34"/>
      <c r="BK1222" s="34"/>
      <c r="BL1222" s="34"/>
      <c r="BM1222" s="34"/>
      <c r="BN1222" s="34"/>
      <c r="BO1222" s="34"/>
      <c r="BP1222" s="34"/>
      <c r="BQ1222" s="34"/>
      <c r="BR1222" s="34"/>
      <c r="BS1222" s="34"/>
      <c r="BT1222" s="34"/>
      <c r="BU1222" s="34"/>
      <c r="BV1222" s="34"/>
      <c r="BW1222" s="34"/>
      <c r="BX1222" s="34"/>
      <c r="BY1222" s="34"/>
      <c r="BZ1222" s="34"/>
      <c r="CA1222" s="34"/>
      <c r="CB1222" s="34"/>
      <c r="CC1222" s="34"/>
      <c r="CD1222" s="34"/>
      <c r="CE1222" s="34"/>
      <c r="CF1222" s="34"/>
      <c r="CG1222" s="34"/>
      <c r="CH1222" s="34"/>
      <c r="CI1222" s="34"/>
      <c r="CJ1222" s="34"/>
      <c r="CK1222" s="34"/>
      <c r="CL1222" s="34"/>
      <c r="CM1222" s="34"/>
      <c r="CN1222" s="34"/>
      <c r="CO1222" s="34"/>
      <c r="CP1222" s="34"/>
      <c r="CQ1222" s="34"/>
      <c r="CR1222" s="34"/>
      <c r="CS1222" s="34"/>
      <c r="CT1222" s="34"/>
      <c r="CU1222" s="34"/>
      <c r="CV1222" s="34"/>
      <c r="CW1222" s="34"/>
      <c r="CX1222" s="34"/>
      <c r="CY1222" s="34"/>
      <c r="CZ1222" s="34"/>
      <c r="DA1222" s="34"/>
      <c r="DB1222" s="34"/>
      <c r="DC1222" s="34"/>
      <c r="DD1222" s="34"/>
      <c r="DE1222" s="34"/>
      <c r="DF1222" s="34"/>
      <c r="DG1222" s="34"/>
      <c r="DH1222" s="34"/>
      <c r="DI1222" s="34"/>
      <c r="DJ1222" s="34"/>
      <c r="DK1222" s="34"/>
      <c r="DL1222" s="34"/>
      <c r="DM1222" s="34"/>
      <c r="DN1222" s="34"/>
      <c r="DO1222" s="34"/>
      <c r="DP1222" s="34"/>
    </row>
    <row r="1223" spans="43:120" s="5" customFormat="1" x14ac:dyDescent="0.25">
      <c r="AQ1223" s="34"/>
      <c r="AR1223" s="34"/>
      <c r="AS1223" s="34"/>
      <c r="AT1223" s="34"/>
      <c r="AU1223" s="34"/>
      <c r="AV1223" s="34"/>
      <c r="AW1223" s="34"/>
      <c r="AX1223" s="34"/>
      <c r="AY1223" s="34"/>
      <c r="AZ1223" s="34"/>
      <c r="BA1223" s="34"/>
      <c r="BB1223" s="34"/>
      <c r="BC1223" s="34"/>
      <c r="BD1223" s="34"/>
      <c r="BE1223" s="34"/>
      <c r="BF1223" s="34"/>
      <c r="BG1223" s="34"/>
      <c r="BH1223" s="34"/>
      <c r="BI1223" s="34"/>
      <c r="BJ1223" s="34"/>
      <c r="BK1223" s="34"/>
      <c r="BL1223" s="34"/>
      <c r="BM1223" s="34"/>
      <c r="BN1223" s="34"/>
      <c r="BO1223" s="34"/>
      <c r="BP1223" s="34"/>
      <c r="BQ1223" s="34"/>
      <c r="BR1223" s="34"/>
      <c r="BS1223" s="34"/>
      <c r="BT1223" s="34"/>
      <c r="BU1223" s="34"/>
      <c r="BV1223" s="34"/>
      <c r="BW1223" s="34"/>
      <c r="BX1223" s="34"/>
      <c r="BY1223" s="34"/>
      <c r="BZ1223" s="34"/>
      <c r="CA1223" s="34"/>
      <c r="CB1223" s="34"/>
      <c r="CC1223" s="34"/>
      <c r="CD1223" s="34"/>
      <c r="CE1223" s="34"/>
      <c r="CF1223" s="34"/>
      <c r="CG1223" s="34"/>
      <c r="CH1223" s="34"/>
      <c r="CI1223" s="34"/>
      <c r="CJ1223" s="34"/>
      <c r="CK1223" s="34"/>
      <c r="CL1223" s="34"/>
      <c r="CM1223" s="34"/>
      <c r="CN1223" s="34"/>
      <c r="CO1223" s="34"/>
      <c r="CP1223" s="34"/>
      <c r="CQ1223" s="34"/>
      <c r="CR1223" s="34"/>
      <c r="CS1223" s="34"/>
      <c r="CT1223" s="34"/>
      <c r="CU1223" s="34"/>
      <c r="CV1223" s="34"/>
      <c r="CW1223" s="34"/>
      <c r="CX1223" s="34"/>
      <c r="CY1223" s="34"/>
      <c r="CZ1223" s="34"/>
      <c r="DA1223" s="34"/>
      <c r="DB1223" s="34"/>
      <c r="DC1223" s="34"/>
      <c r="DD1223" s="34"/>
      <c r="DE1223" s="34"/>
      <c r="DF1223" s="34"/>
      <c r="DG1223" s="34"/>
      <c r="DH1223" s="34"/>
      <c r="DI1223" s="34"/>
      <c r="DJ1223" s="34"/>
      <c r="DK1223" s="34"/>
      <c r="DL1223" s="34"/>
      <c r="DM1223" s="34"/>
      <c r="DN1223" s="34"/>
      <c r="DO1223" s="34"/>
      <c r="DP1223" s="34"/>
    </row>
    <row r="1224" spans="43:120" s="5" customFormat="1" x14ac:dyDescent="0.25">
      <c r="AQ1224" s="34"/>
      <c r="AR1224" s="34"/>
      <c r="AS1224" s="34"/>
      <c r="AT1224" s="34"/>
      <c r="AU1224" s="34"/>
      <c r="AV1224" s="34"/>
      <c r="AW1224" s="34"/>
      <c r="AX1224" s="34"/>
      <c r="AY1224" s="34"/>
      <c r="AZ1224" s="34"/>
      <c r="BA1224" s="34"/>
      <c r="BB1224" s="34"/>
      <c r="BC1224" s="34"/>
      <c r="BD1224" s="34"/>
      <c r="BE1224" s="34"/>
      <c r="BF1224" s="34"/>
      <c r="BG1224" s="34"/>
      <c r="BH1224" s="34"/>
      <c r="BI1224" s="34"/>
      <c r="BJ1224" s="34"/>
      <c r="BK1224" s="34"/>
      <c r="BL1224" s="34"/>
      <c r="BM1224" s="34"/>
      <c r="BN1224" s="34"/>
      <c r="BO1224" s="34"/>
      <c r="BP1224" s="34"/>
      <c r="BQ1224" s="34"/>
      <c r="BR1224" s="34"/>
      <c r="BS1224" s="34"/>
      <c r="BT1224" s="34"/>
      <c r="BU1224" s="34"/>
      <c r="BV1224" s="34"/>
      <c r="BW1224" s="34"/>
      <c r="BX1224" s="34"/>
      <c r="BY1224" s="34"/>
      <c r="BZ1224" s="34"/>
      <c r="CA1224" s="34"/>
      <c r="CB1224" s="34"/>
      <c r="CC1224" s="34"/>
      <c r="CD1224" s="34"/>
      <c r="CE1224" s="34"/>
      <c r="CF1224" s="34"/>
      <c r="CG1224" s="34"/>
      <c r="CH1224" s="34"/>
      <c r="CI1224" s="34"/>
      <c r="CJ1224" s="34"/>
      <c r="CK1224" s="34"/>
      <c r="CL1224" s="34"/>
      <c r="CM1224" s="34"/>
      <c r="CN1224" s="34"/>
      <c r="CO1224" s="34"/>
      <c r="CP1224" s="34"/>
      <c r="CQ1224" s="34"/>
      <c r="CR1224" s="34"/>
      <c r="CS1224" s="34"/>
      <c r="CT1224" s="34"/>
      <c r="CU1224" s="34"/>
      <c r="CV1224" s="34"/>
      <c r="CW1224" s="34"/>
      <c r="CX1224" s="34"/>
      <c r="CY1224" s="34"/>
      <c r="CZ1224" s="34"/>
      <c r="DA1224" s="34"/>
      <c r="DB1224" s="34"/>
      <c r="DC1224" s="34"/>
      <c r="DD1224" s="34"/>
      <c r="DE1224" s="34"/>
      <c r="DF1224" s="34"/>
      <c r="DG1224" s="34"/>
      <c r="DH1224" s="34"/>
      <c r="DI1224" s="34"/>
      <c r="DJ1224" s="34"/>
      <c r="DK1224" s="34"/>
      <c r="DL1224" s="34"/>
      <c r="DM1224" s="34"/>
      <c r="DN1224" s="34"/>
      <c r="DO1224" s="34"/>
      <c r="DP1224" s="34"/>
    </row>
    <row r="1225" spans="43:120" s="5" customFormat="1" x14ac:dyDescent="0.25">
      <c r="AQ1225" s="34"/>
      <c r="AR1225" s="34"/>
      <c r="AS1225" s="34"/>
      <c r="AT1225" s="34"/>
      <c r="AU1225" s="34"/>
      <c r="AV1225" s="34"/>
      <c r="AW1225" s="34"/>
      <c r="AX1225" s="34"/>
      <c r="AY1225" s="34"/>
      <c r="AZ1225" s="34"/>
      <c r="BA1225" s="34"/>
      <c r="BB1225" s="34"/>
      <c r="BC1225" s="34"/>
      <c r="BD1225" s="34"/>
      <c r="BE1225" s="34"/>
      <c r="BF1225" s="34"/>
      <c r="BG1225" s="34"/>
      <c r="BH1225" s="34"/>
      <c r="BI1225" s="34"/>
      <c r="BJ1225" s="34"/>
      <c r="BK1225" s="34"/>
      <c r="BL1225" s="34"/>
      <c r="BM1225" s="34"/>
      <c r="BN1225" s="34"/>
      <c r="BO1225" s="34"/>
      <c r="BP1225" s="34"/>
      <c r="BQ1225" s="34"/>
      <c r="BR1225" s="34"/>
      <c r="BS1225" s="34"/>
      <c r="BT1225" s="34"/>
      <c r="BU1225" s="34"/>
      <c r="BV1225" s="34"/>
      <c r="BW1225" s="34"/>
      <c r="BX1225" s="34"/>
      <c r="BY1225" s="34"/>
      <c r="BZ1225" s="34"/>
      <c r="CA1225" s="34"/>
      <c r="CB1225" s="34"/>
      <c r="CC1225" s="34"/>
      <c r="CD1225" s="34"/>
      <c r="CE1225" s="34"/>
      <c r="CF1225" s="34"/>
      <c r="CG1225" s="34"/>
      <c r="CH1225" s="34"/>
      <c r="CI1225" s="34"/>
      <c r="CJ1225" s="34"/>
      <c r="CK1225" s="34"/>
      <c r="CL1225" s="34"/>
      <c r="CM1225" s="34"/>
      <c r="CN1225" s="34"/>
      <c r="CO1225" s="34"/>
      <c r="CP1225" s="34"/>
      <c r="CQ1225" s="34"/>
      <c r="CR1225" s="34"/>
      <c r="CS1225" s="34"/>
      <c r="CT1225" s="34"/>
      <c r="CU1225" s="34"/>
      <c r="CV1225" s="34"/>
      <c r="CW1225" s="34"/>
      <c r="CX1225" s="34"/>
      <c r="CY1225" s="34"/>
      <c r="CZ1225" s="34"/>
      <c r="DA1225" s="34"/>
      <c r="DB1225" s="34"/>
      <c r="DC1225" s="34"/>
      <c r="DD1225" s="34"/>
      <c r="DE1225" s="34"/>
      <c r="DF1225" s="34"/>
      <c r="DG1225" s="34"/>
      <c r="DH1225" s="34"/>
      <c r="DI1225" s="34"/>
      <c r="DJ1225" s="34"/>
      <c r="DK1225" s="34"/>
      <c r="DL1225" s="34"/>
      <c r="DM1225" s="34"/>
      <c r="DN1225" s="34"/>
      <c r="DO1225" s="34"/>
      <c r="DP1225" s="34"/>
    </row>
    <row r="1226" spans="43:120" s="5" customFormat="1" x14ac:dyDescent="0.25">
      <c r="AQ1226" s="34"/>
      <c r="AR1226" s="34"/>
      <c r="AS1226" s="34"/>
      <c r="AT1226" s="34"/>
      <c r="AU1226" s="34"/>
      <c r="AV1226" s="34"/>
      <c r="AW1226" s="34"/>
      <c r="AX1226" s="34"/>
      <c r="AY1226" s="34"/>
      <c r="AZ1226" s="34"/>
      <c r="BA1226" s="34"/>
      <c r="BB1226" s="34"/>
      <c r="BC1226" s="34"/>
      <c r="BD1226" s="34"/>
      <c r="BE1226" s="34"/>
      <c r="BF1226" s="34"/>
      <c r="BG1226" s="34"/>
      <c r="BH1226" s="34"/>
      <c r="BI1226" s="34"/>
      <c r="BJ1226" s="34"/>
      <c r="BK1226" s="34"/>
      <c r="BL1226" s="34"/>
      <c r="BM1226" s="34"/>
      <c r="BN1226" s="34"/>
      <c r="BO1226" s="34"/>
      <c r="BP1226" s="34"/>
      <c r="BQ1226" s="34"/>
      <c r="BR1226" s="34"/>
      <c r="BS1226" s="34"/>
      <c r="BT1226" s="34"/>
      <c r="BU1226" s="34"/>
      <c r="BV1226" s="34"/>
      <c r="BW1226" s="34"/>
      <c r="BX1226" s="34"/>
      <c r="BY1226" s="34"/>
      <c r="BZ1226" s="34"/>
      <c r="CA1226" s="34"/>
      <c r="CB1226" s="34"/>
      <c r="CC1226" s="34"/>
      <c r="CD1226" s="34"/>
      <c r="CE1226" s="34"/>
      <c r="CF1226" s="34"/>
      <c r="CG1226" s="34"/>
      <c r="CH1226" s="34"/>
      <c r="CI1226" s="34"/>
      <c r="CJ1226" s="34"/>
      <c r="CK1226" s="34"/>
      <c r="CL1226" s="34"/>
      <c r="CM1226" s="34"/>
      <c r="CN1226" s="34"/>
      <c r="CO1226" s="34"/>
      <c r="CP1226" s="34"/>
      <c r="CQ1226" s="34"/>
      <c r="CR1226" s="34"/>
      <c r="CS1226" s="34"/>
      <c r="CT1226" s="34"/>
      <c r="CU1226" s="34"/>
      <c r="CV1226" s="34"/>
      <c r="CW1226" s="34"/>
      <c r="CX1226" s="34"/>
      <c r="CY1226" s="34"/>
      <c r="CZ1226" s="34"/>
      <c r="DA1226" s="34"/>
      <c r="DB1226" s="34"/>
      <c r="DC1226" s="34"/>
      <c r="DD1226" s="34"/>
      <c r="DE1226" s="34"/>
      <c r="DF1226" s="34"/>
      <c r="DG1226" s="34"/>
      <c r="DH1226" s="34"/>
      <c r="DI1226" s="34"/>
      <c r="DJ1226" s="34"/>
      <c r="DK1226" s="34"/>
      <c r="DL1226" s="34"/>
      <c r="DM1226" s="34"/>
      <c r="DN1226" s="34"/>
      <c r="DO1226" s="34"/>
      <c r="DP1226" s="34"/>
    </row>
    <row r="1227" spans="43:120" s="5" customFormat="1" x14ac:dyDescent="0.25">
      <c r="AQ1227" s="34"/>
      <c r="AR1227" s="34"/>
      <c r="AS1227" s="34"/>
      <c r="AT1227" s="34"/>
      <c r="AU1227" s="34"/>
      <c r="AV1227" s="34"/>
      <c r="AW1227" s="34"/>
      <c r="AX1227" s="34"/>
      <c r="AY1227" s="34"/>
      <c r="AZ1227" s="34"/>
      <c r="BA1227" s="34"/>
      <c r="BB1227" s="34"/>
      <c r="BC1227" s="34"/>
      <c r="BD1227" s="34"/>
      <c r="BE1227" s="34"/>
      <c r="BF1227" s="34"/>
      <c r="BG1227" s="34"/>
      <c r="BH1227" s="34"/>
      <c r="BI1227" s="34"/>
      <c r="BJ1227" s="34"/>
      <c r="BK1227" s="34"/>
      <c r="BL1227" s="34"/>
      <c r="BM1227" s="34"/>
      <c r="BN1227" s="34"/>
      <c r="BO1227" s="34"/>
      <c r="BP1227" s="34"/>
      <c r="BQ1227" s="34"/>
      <c r="BR1227" s="34"/>
      <c r="BS1227" s="34"/>
      <c r="BT1227" s="34"/>
      <c r="BU1227" s="34"/>
      <c r="BV1227" s="34"/>
      <c r="BW1227" s="34"/>
      <c r="BX1227" s="34"/>
      <c r="BY1227" s="34"/>
      <c r="BZ1227" s="34"/>
      <c r="CA1227" s="34"/>
      <c r="CB1227" s="34"/>
      <c r="CC1227" s="34"/>
      <c r="CD1227" s="34"/>
      <c r="CE1227" s="34"/>
      <c r="CF1227" s="34"/>
      <c r="CG1227" s="34"/>
      <c r="CH1227" s="34"/>
      <c r="CI1227" s="34"/>
      <c r="CJ1227" s="34"/>
      <c r="CK1227" s="34"/>
      <c r="CL1227" s="34"/>
      <c r="CM1227" s="34"/>
      <c r="CN1227" s="34"/>
      <c r="CO1227" s="34"/>
      <c r="CP1227" s="34"/>
      <c r="CQ1227" s="34"/>
      <c r="CR1227" s="34"/>
      <c r="CS1227" s="34"/>
      <c r="CT1227" s="34"/>
      <c r="CU1227" s="34"/>
      <c r="CV1227" s="34"/>
      <c r="CW1227" s="34"/>
      <c r="CX1227" s="34"/>
      <c r="CY1227" s="34"/>
      <c r="CZ1227" s="34"/>
      <c r="DA1227" s="34"/>
      <c r="DB1227" s="34"/>
      <c r="DC1227" s="34"/>
      <c r="DD1227" s="34"/>
      <c r="DE1227" s="34"/>
      <c r="DF1227" s="34"/>
      <c r="DG1227" s="34"/>
      <c r="DH1227" s="34"/>
      <c r="DI1227" s="34"/>
      <c r="DJ1227" s="34"/>
      <c r="DK1227" s="34"/>
      <c r="DL1227" s="34"/>
      <c r="DM1227" s="34"/>
      <c r="DN1227" s="34"/>
      <c r="DO1227" s="34"/>
      <c r="DP1227" s="34"/>
    </row>
    <row r="1228" spans="43:120" s="5" customFormat="1" x14ac:dyDescent="0.25">
      <c r="AQ1228" s="34"/>
      <c r="AR1228" s="34"/>
      <c r="AS1228" s="34"/>
      <c r="AT1228" s="34"/>
      <c r="AU1228" s="34"/>
      <c r="AV1228" s="34"/>
      <c r="AW1228" s="34"/>
      <c r="AX1228" s="34"/>
      <c r="AY1228" s="34"/>
      <c r="AZ1228" s="34"/>
      <c r="BA1228" s="34"/>
      <c r="BB1228" s="34"/>
      <c r="BC1228" s="34"/>
      <c r="BD1228" s="34"/>
      <c r="BE1228" s="34"/>
      <c r="BF1228" s="34"/>
      <c r="BG1228" s="34"/>
      <c r="BH1228" s="34"/>
      <c r="BI1228" s="34"/>
      <c r="BJ1228" s="34"/>
      <c r="BK1228" s="34"/>
      <c r="BL1228" s="34"/>
      <c r="BM1228" s="34"/>
      <c r="BN1228" s="34"/>
      <c r="BO1228" s="34"/>
      <c r="BP1228" s="34"/>
      <c r="BQ1228" s="34"/>
      <c r="BR1228" s="34"/>
      <c r="BS1228" s="34"/>
      <c r="BT1228" s="34"/>
      <c r="BU1228" s="34"/>
      <c r="BV1228" s="34"/>
      <c r="BW1228" s="34"/>
      <c r="BX1228" s="34"/>
      <c r="BY1228" s="34"/>
      <c r="BZ1228" s="34"/>
      <c r="CA1228" s="34"/>
      <c r="CB1228" s="34"/>
      <c r="CC1228" s="34"/>
      <c r="CD1228" s="34"/>
      <c r="CE1228" s="34"/>
      <c r="CF1228" s="34"/>
      <c r="CG1228" s="34"/>
      <c r="CH1228" s="34"/>
      <c r="CI1228" s="34"/>
      <c r="CJ1228" s="34"/>
      <c r="CK1228" s="34"/>
      <c r="CL1228" s="34"/>
      <c r="CM1228" s="34"/>
      <c r="CN1228" s="34"/>
      <c r="CO1228" s="34"/>
      <c r="CP1228" s="34"/>
      <c r="CQ1228" s="34"/>
      <c r="CR1228" s="34"/>
      <c r="CS1228" s="34"/>
      <c r="CT1228" s="34"/>
      <c r="CU1228" s="34"/>
      <c r="CV1228" s="34"/>
      <c r="CW1228" s="34"/>
      <c r="CX1228" s="34"/>
      <c r="CY1228" s="34"/>
      <c r="CZ1228" s="34"/>
      <c r="DA1228" s="34"/>
      <c r="DB1228" s="34"/>
      <c r="DC1228" s="34"/>
      <c r="DD1228" s="34"/>
      <c r="DE1228" s="34"/>
      <c r="DF1228" s="34"/>
      <c r="DG1228" s="34"/>
      <c r="DH1228" s="34"/>
      <c r="DI1228" s="34"/>
      <c r="DJ1228" s="34"/>
      <c r="DK1228" s="34"/>
      <c r="DL1228" s="34"/>
      <c r="DM1228" s="34"/>
      <c r="DN1228" s="34"/>
      <c r="DO1228" s="34"/>
      <c r="DP1228" s="34"/>
    </row>
    <row r="1229" spans="43:120" s="5" customFormat="1" x14ac:dyDescent="0.25">
      <c r="AQ1229" s="34"/>
      <c r="AR1229" s="34"/>
      <c r="AS1229" s="34"/>
      <c r="AT1229" s="34"/>
      <c r="AU1229" s="34"/>
      <c r="AV1229" s="34"/>
      <c r="AW1229" s="34"/>
      <c r="AX1229" s="34"/>
      <c r="AY1229" s="34"/>
      <c r="AZ1229" s="34"/>
      <c r="BA1229" s="34"/>
      <c r="BB1229" s="34"/>
      <c r="BC1229" s="34"/>
      <c r="BD1229" s="34"/>
      <c r="BE1229" s="34"/>
      <c r="BF1229" s="34"/>
      <c r="BG1229" s="34"/>
      <c r="BH1229" s="34"/>
      <c r="BI1229" s="34"/>
      <c r="BJ1229" s="34"/>
      <c r="BK1229" s="34"/>
      <c r="BL1229" s="34"/>
      <c r="BM1229" s="34"/>
      <c r="BN1229" s="34"/>
      <c r="BO1229" s="34"/>
      <c r="BP1229" s="34"/>
      <c r="BQ1229" s="34"/>
      <c r="BR1229" s="34"/>
      <c r="BS1229" s="34"/>
      <c r="BT1229" s="34"/>
      <c r="BU1229" s="34"/>
      <c r="BV1229" s="34"/>
      <c r="BW1229" s="34"/>
      <c r="BX1229" s="34"/>
      <c r="BY1229" s="34"/>
      <c r="BZ1229" s="34"/>
      <c r="CA1229" s="34"/>
      <c r="CB1229" s="34"/>
      <c r="CC1229" s="34"/>
      <c r="CD1229" s="34"/>
      <c r="CE1229" s="34"/>
      <c r="CF1229" s="34"/>
      <c r="CG1229" s="34"/>
      <c r="CH1229" s="34"/>
      <c r="CI1229" s="34"/>
      <c r="CJ1229" s="34"/>
      <c r="CK1229" s="34"/>
      <c r="CL1229" s="34"/>
      <c r="CM1229" s="34"/>
      <c r="CN1229" s="34"/>
      <c r="CO1229" s="34"/>
      <c r="CP1229" s="34"/>
      <c r="CQ1229" s="34"/>
      <c r="CR1229" s="34"/>
      <c r="CS1229" s="34"/>
      <c r="CT1229" s="34"/>
      <c r="CU1229" s="34"/>
      <c r="CV1229" s="34"/>
      <c r="CW1229" s="34"/>
      <c r="CX1229" s="34"/>
      <c r="CY1229" s="34"/>
      <c r="CZ1229" s="34"/>
      <c r="DA1229" s="34"/>
      <c r="DB1229" s="34"/>
      <c r="DC1229" s="34"/>
      <c r="DD1229" s="34"/>
      <c r="DE1229" s="34"/>
      <c r="DF1229" s="34"/>
      <c r="DG1229" s="34"/>
      <c r="DH1229" s="34"/>
      <c r="DI1229" s="34"/>
      <c r="DJ1229" s="34"/>
      <c r="DK1229" s="34"/>
      <c r="DL1229" s="34"/>
      <c r="DM1229" s="34"/>
      <c r="DN1229" s="34"/>
      <c r="DO1229" s="34"/>
      <c r="DP1229" s="34"/>
    </row>
    <row r="1230" spans="43:120" s="5" customFormat="1" x14ac:dyDescent="0.25">
      <c r="AQ1230" s="34"/>
      <c r="AR1230" s="34"/>
      <c r="AS1230" s="34"/>
      <c r="AT1230" s="34"/>
      <c r="AU1230" s="34"/>
      <c r="AV1230" s="34"/>
      <c r="AW1230" s="34"/>
      <c r="AX1230" s="34"/>
      <c r="AY1230" s="34"/>
      <c r="AZ1230" s="34"/>
      <c r="BA1230" s="34"/>
      <c r="BB1230" s="34"/>
      <c r="BC1230" s="34"/>
      <c r="BD1230" s="34"/>
      <c r="BE1230" s="34"/>
      <c r="BF1230" s="34"/>
      <c r="BG1230" s="34"/>
      <c r="BH1230" s="34"/>
      <c r="BI1230" s="34"/>
      <c r="BJ1230" s="34"/>
      <c r="BK1230" s="34"/>
      <c r="BL1230" s="34"/>
      <c r="BM1230" s="34"/>
      <c r="BN1230" s="34"/>
      <c r="BO1230" s="34"/>
      <c r="BP1230" s="34"/>
      <c r="BQ1230" s="34"/>
      <c r="BR1230" s="34"/>
      <c r="BS1230" s="34"/>
      <c r="BT1230" s="34"/>
      <c r="BU1230" s="34"/>
      <c r="BV1230" s="34"/>
      <c r="BW1230" s="34"/>
      <c r="BX1230" s="34"/>
      <c r="BY1230" s="34"/>
      <c r="BZ1230" s="34"/>
      <c r="CA1230" s="34"/>
      <c r="CB1230" s="34"/>
      <c r="CC1230" s="34"/>
      <c r="CD1230" s="34"/>
      <c r="CE1230" s="34"/>
      <c r="CF1230" s="34"/>
      <c r="CG1230" s="34"/>
      <c r="CH1230" s="34"/>
      <c r="CI1230" s="34"/>
      <c r="CJ1230" s="34"/>
      <c r="CK1230" s="34"/>
      <c r="CL1230" s="34"/>
      <c r="CM1230" s="34"/>
      <c r="CN1230" s="34"/>
      <c r="CO1230" s="34"/>
      <c r="CP1230" s="34"/>
      <c r="CQ1230" s="34"/>
      <c r="CR1230" s="34"/>
      <c r="CS1230" s="34"/>
      <c r="CT1230" s="34"/>
      <c r="CU1230" s="34"/>
      <c r="CV1230" s="34"/>
      <c r="CW1230" s="34"/>
      <c r="CX1230" s="34"/>
      <c r="CY1230" s="34"/>
      <c r="CZ1230" s="34"/>
      <c r="DA1230" s="34"/>
      <c r="DB1230" s="34"/>
      <c r="DC1230" s="34"/>
      <c r="DD1230" s="34"/>
      <c r="DE1230" s="34"/>
      <c r="DF1230" s="34"/>
      <c r="DG1230" s="34"/>
      <c r="DH1230" s="34"/>
      <c r="DI1230" s="34"/>
      <c r="DJ1230" s="34"/>
      <c r="DK1230" s="34"/>
      <c r="DL1230" s="34"/>
      <c r="DM1230" s="34"/>
      <c r="DN1230" s="34"/>
      <c r="DO1230" s="34"/>
      <c r="DP1230" s="34"/>
    </row>
    <row r="1231" spans="43:120" s="5" customFormat="1" x14ac:dyDescent="0.25">
      <c r="AQ1231" s="34"/>
      <c r="AR1231" s="34"/>
      <c r="AS1231" s="34"/>
      <c r="AT1231" s="34"/>
      <c r="AU1231" s="34"/>
      <c r="AV1231" s="34"/>
      <c r="AW1231" s="34"/>
      <c r="AX1231" s="34"/>
      <c r="AY1231" s="34"/>
      <c r="AZ1231" s="34"/>
      <c r="BA1231" s="34"/>
      <c r="BB1231" s="34"/>
      <c r="BC1231" s="34"/>
      <c r="BD1231" s="34"/>
      <c r="BE1231" s="34"/>
      <c r="BF1231" s="34"/>
      <c r="BG1231" s="34"/>
      <c r="BH1231" s="34"/>
      <c r="BI1231" s="34"/>
      <c r="BJ1231" s="34"/>
      <c r="BK1231" s="34"/>
      <c r="BL1231" s="34"/>
      <c r="BM1231" s="34"/>
      <c r="BN1231" s="34"/>
      <c r="BO1231" s="34"/>
      <c r="BP1231" s="34"/>
      <c r="BQ1231" s="34"/>
      <c r="BR1231" s="34"/>
      <c r="BS1231" s="34"/>
      <c r="BT1231" s="34"/>
      <c r="BU1231" s="34"/>
      <c r="BV1231" s="34"/>
      <c r="BW1231" s="34"/>
      <c r="BX1231" s="34"/>
      <c r="BY1231" s="34"/>
      <c r="BZ1231" s="34"/>
      <c r="CA1231" s="34"/>
      <c r="CB1231" s="34"/>
      <c r="CC1231" s="34"/>
      <c r="CD1231" s="34"/>
      <c r="CE1231" s="34"/>
      <c r="CF1231" s="34"/>
      <c r="CG1231" s="34"/>
      <c r="CH1231" s="34"/>
      <c r="CI1231" s="34"/>
      <c r="CJ1231" s="34"/>
      <c r="CK1231" s="34"/>
      <c r="CL1231" s="34"/>
      <c r="CM1231" s="34"/>
      <c r="CN1231" s="34"/>
      <c r="CO1231" s="34"/>
      <c r="CP1231" s="34"/>
      <c r="CQ1231" s="34"/>
      <c r="CR1231" s="34"/>
      <c r="CS1231" s="34"/>
      <c r="CT1231" s="34"/>
      <c r="CU1231" s="34"/>
      <c r="CV1231" s="34"/>
      <c r="CW1231" s="34"/>
      <c r="CX1231" s="34"/>
      <c r="CY1231" s="34"/>
      <c r="CZ1231" s="34"/>
      <c r="DA1231" s="34"/>
      <c r="DB1231" s="34"/>
      <c r="DC1231" s="34"/>
      <c r="DD1231" s="34"/>
      <c r="DE1231" s="34"/>
      <c r="DF1231" s="34"/>
      <c r="DG1231" s="34"/>
      <c r="DH1231" s="34"/>
      <c r="DI1231" s="34"/>
      <c r="DJ1231" s="34"/>
      <c r="DK1231" s="34"/>
      <c r="DL1231" s="34"/>
      <c r="DM1231" s="34"/>
      <c r="DN1231" s="34"/>
      <c r="DO1231" s="34"/>
      <c r="DP1231" s="34"/>
    </row>
    <row r="1232" spans="43:120" s="5" customFormat="1" x14ac:dyDescent="0.25">
      <c r="AQ1232" s="34"/>
      <c r="AR1232" s="34"/>
      <c r="AS1232" s="34"/>
      <c r="AT1232" s="34"/>
      <c r="AU1232" s="34"/>
      <c r="AV1232" s="34"/>
      <c r="AW1232" s="34"/>
      <c r="AX1232" s="34"/>
      <c r="AY1232" s="34"/>
      <c r="AZ1232" s="34"/>
      <c r="BA1232" s="34"/>
      <c r="BB1232" s="34"/>
      <c r="BC1232" s="34"/>
      <c r="BD1232" s="34"/>
      <c r="BE1232" s="34"/>
      <c r="BF1232" s="34"/>
      <c r="BG1232" s="34"/>
      <c r="BH1232" s="34"/>
      <c r="BI1232" s="34"/>
      <c r="BJ1232" s="34"/>
      <c r="BK1232" s="34"/>
      <c r="BL1232" s="34"/>
      <c r="BM1232" s="34"/>
      <c r="BN1232" s="34"/>
      <c r="BO1232" s="34"/>
      <c r="BP1232" s="34"/>
      <c r="BQ1232" s="34"/>
      <c r="BR1232" s="34"/>
      <c r="BS1232" s="34"/>
      <c r="BT1232" s="34"/>
      <c r="BU1232" s="34"/>
      <c r="BV1232" s="34"/>
      <c r="BW1232" s="34"/>
      <c r="BX1232" s="34"/>
      <c r="BY1232" s="34"/>
      <c r="BZ1232" s="34"/>
      <c r="CA1232" s="34"/>
      <c r="CB1232" s="34"/>
      <c r="CC1232" s="34"/>
      <c r="CD1232" s="34"/>
      <c r="CE1232" s="34"/>
      <c r="CF1232" s="34"/>
      <c r="CG1232" s="34"/>
      <c r="CH1232" s="34"/>
      <c r="CI1232" s="34"/>
      <c r="CJ1232" s="34"/>
      <c r="CK1232" s="34"/>
      <c r="CL1232" s="34"/>
      <c r="CM1232" s="34"/>
      <c r="CN1232" s="34"/>
      <c r="CO1232" s="34"/>
      <c r="CP1232" s="34"/>
      <c r="CQ1232" s="34"/>
      <c r="CR1232" s="34"/>
      <c r="CS1232" s="34"/>
      <c r="CT1232" s="34"/>
      <c r="CU1232" s="34"/>
      <c r="CV1232" s="34"/>
      <c r="CW1232" s="34"/>
      <c r="CX1232" s="34"/>
      <c r="CY1232" s="34"/>
      <c r="CZ1232" s="34"/>
      <c r="DA1232" s="34"/>
      <c r="DB1232" s="34"/>
      <c r="DC1232" s="34"/>
      <c r="DD1232" s="34"/>
      <c r="DE1232" s="34"/>
      <c r="DF1232" s="34"/>
      <c r="DG1232" s="34"/>
      <c r="DH1232" s="34"/>
      <c r="DI1232" s="34"/>
      <c r="DJ1232" s="34"/>
      <c r="DK1232" s="34"/>
      <c r="DL1232" s="34"/>
      <c r="DM1232" s="34"/>
      <c r="DN1232" s="34"/>
      <c r="DO1232" s="34"/>
      <c r="DP1232" s="34"/>
    </row>
    <row r="1233" spans="43:120" s="5" customFormat="1" x14ac:dyDescent="0.25">
      <c r="AQ1233" s="34"/>
      <c r="AR1233" s="34"/>
      <c r="AS1233" s="34"/>
      <c r="AT1233" s="34"/>
      <c r="AU1233" s="34"/>
      <c r="AV1233" s="34"/>
      <c r="AW1233" s="34"/>
      <c r="AX1233" s="34"/>
      <c r="AY1233" s="34"/>
      <c r="AZ1233" s="34"/>
      <c r="BA1233" s="34"/>
      <c r="BB1233" s="34"/>
      <c r="BC1233" s="34"/>
      <c r="BD1233" s="34"/>
      <c r="BE1233" s="34"/>
      <c r="BF1233" s="34"/>
      <c r="BG1233" s="34"/>
      <c r="BH1233" s="34"/>
      <c r="BI1233" s="34"/>
      <c r="BJ1233" s="34"/>
      <c r="BK1233" s="34"/>
      <c r="BL1233" s="34"/>
      <c r="BM1233" s="34"/>
      <c r="BN1233" s="34"/>
      <c r="BO1233" s="34"/>
      <c r="BP1233" s="34"/>
      <c r="BQ1233" s="34"/>
      <c r="BR1233" s="34"/>
      <c r="BS1233" s="34"/>
      <c r="BT1233" s="34"/>
      <c r="BU1233" s="34"/>
      <c r="BV1233" s="34"/>
      <c r="BW1233" s="34"/>
      <c r="BX1233" s="34"/>
      <c r="BY1233" s="34"/>
      <c r="BZ1233" s="34"/>
      <c r="CA1233" s="34"/>
      <c r="CB1233" s="34"/>
      <c r="CC1233" s="34"/>
      <c r="CD1233" s="34"/>
      <c r="CE1233" s="34"/>
      <c r="CF1233" s="34"/>
      <c r="CG1233" s="34"/>
      <c r="CH1233" s="34"/>
      <c r="CI1233" s="34"/>
      <c r="CJ1233" s="34"/>
      <c r="CK1233" s="34"/>
      <c r="CL1233" s="34"/>
      <c r="CM1233" s="34"/>
      <c r="CN1233" s="34"/>
      <c r="CO1233" s="34"/>
      <c r="CP1233" s="34"/>
      <c r="CQ1233" s="34"/>
      <c r="CR1233" s="34"/>
      <c r="CS1233" s="34"/>
      <c r="CT1233" s="34"/>
      <c r="CU1233" s="34"/>
      <c r="CV1233" s="34"/>
      <c r="CW1233" s="34"/>
      <c r="CX1233" s="34"/>
      <c r="CY1233" s="34"/>
      <c r="CZ1233" s="34"/>
      <c r="DA1233" s="34"/>
      <c r="DB1233" s="34"/>
      <c r="DC1233" s="34"/>
      <c r="DD1233" s="34"/>
      <c r="DE1233" s="34"/>
      <c r="DF1233" s="34"/>
      <c r="DG1233" s="34"/>
      <c r="DH1233" s="34"/>
      <c r="DI1233" s="34"/>
      <c r="DJ1233" s="34"/>
      <c r="DK1233" s="34"/>
      <c r="DL1233" s="34"/>
      <c r="DM1233" s="34"/>
      <c r="DN1233" s="34"/>
      <c r="DO1233" s="34"/>
      <c r="DP1233" s="34"/>
    </row>
    <row r="1234" spans="43:120" s="5" customFormat="1" x14ac:dyDescent="0.25">
      <c r="AQ1234" s="34"/>
      <c r="AR1234" s="34"/>
      <c r="AS1234" s="34"/>
      <c r="AT1234" s="34"/>
      <c r="AU1234" s="34"/>
      <c r="AV1234" s="34"/>
      <c r="AW1234" s="34"/>
      <c r="AX1234" s="34"/>
      <c r="AY1234" s="34"/>
      <c r="AZ1234" s="34"/>
      <c r="BA1234" s="34"/>
      <c r="BB1234" s="34"/>
      <c r="BC1234" s="34"/>
      <c r="BD1234" s="34"/>
      <c r="BE1234" s="34"/>
      <c r="BF1234" s="34"/>
      <c r="BG1234" s="34"/>
      <c r="BH1234" s="34"/>
      <c r="BI1234" s="34"/>
      <c r="BJ1234" s="34"/>
      <c r="BK1234" s="34"/>
      <c r="BL1234" s="34"/>
      <c r="BM1234" s="34"/>
      <c r="BN1234" s="34"/>
      <c r="BO1234" s="34"/>
      <c r="BP1234" s="34"/>
      <c r="BQ1234" s="34"/>
      <c r="BR1234" s="34"/>
      <c r="BS1234" s="34"/>
      <c r="BT1234" s="34"/>
      <c r="BU1234" s="34"/>
      <c r="BV1234" s="34"/>
      <c r="BW1234" s="34"/>
      <c r="BX1234" s="34"/>
      <c r="BY1234" s="34"/>
      <c r="BZ1234" s="34"/>
      <c r="CA1234" s="34"/>
      <c r="CB1234" s="34"/>
      <c r="CC1234" s="34"/>
      <c r="CD1234" s="34"/>
      <c r="CE1234" s="34"/>
      <c r="CF1234" s="34"/>
      <c r="CG1234" s="34"/>
      <c r="CH1234" s="34"/>
      <c r="CI1234" s="34"/>
      <c r="CJ1234" s="34"/>
      <c r="CK1234" s="34"/>
      <c r="CL1234" s="34"/>
      <c r="CM1234" s="34"/>
      <c r="CN1234" s="34"/>
      <c r="CO1234" s="34"/>
      <c r="CP1234" s="34"/>
      <c r="CQ1234" s="34"/>
      <c r="CR1234" s="34"/>
      <c r="CS1234" s="34"/>
      <c r="CT1234" s="34"/>
      <c r="CU1234" s="34"/>
      <c r="CV1234" s="34"/>
      <c r="CW1234" s="34"/>
      <c r="CX1234" s="34"/>
      <c r="CY1234" s="34"/>
      <c r="CZ1234" s="34"/>
      <c r="DA1234" s="34"/>
      <c r="DB1234" s="34"/>
      <c r="DC1234" s="34"/>
      <c r="DD1234" s="34"/>
      <c r="DE1234" s="34"/>
      <c r="DF1234" s="34"/>
      <c r="DG1234" s="34"/>
      <c r="DH1234" s="34"/>
      <c r="DI1234" s="34"/>
      <c r="DJ1234" s="34"/>
      <c r="DK1234" s="34"/>
      <c r="DL1234" s="34"/>
      <c r="DM1234" s="34"/>
      <c r="DN1234" s="34"/>
      <c r="DO1234" s="34"/>
      <c r="DP1234" s="34"/>
    </row>
    <row r="1235" spans="43:120" s="5" customFormat="1" x14ac:dyDescent="0.25">
      <c r="AQ1235" s="34"/>
      <c r="AR1235" s="34"/>
      <c r="AS1235" s="34"/>
      <c r="AT1235" s="34"/>
      <c r="AU1235" s="34"/>
      <c r="AV1235" s="34"/>
      <c r="AW1235" s="34"/>
      <c r="AX1235" s="34"/>
      <c r="AY1235" s="34"/>
      <c r="AZ1235" s="34"/>
      <c r="BA1235" s="34"/>
      <c r="BB1235" s="34"/>
      <c r="BC1235" s="34"/>
      <c r="BD1235" s="34"/>
      <c r="BE1235" s="34"/>
      <c r="BF1235" s="34"/>
      <c r="BG1235" s="34"/>
      <c r="BH1235" s="34"/>
      <c r="BI1235" s="34"/>
      <c r="BJ1235" s="34"/>
      <c r="BK1235" s="34"/>
      <c r="BL1235" s="34"/>
      <c r="BM1235" s="34"/>
      <c r="BN1235" s="34"/>
      <c r="BO1235" s="34"/>
      <c r="BP1235" s="34"/>
      <c r="BQ1235" s="34"/>
      <c r="BR1235" s="34"/>
      <c r="BS1235" s="34"/>
      <c r="BT1235" s="34"/>
      <c r="BU1235" s="34"/>
      <c r="BV1235" s="34"/>
      <c r="BW1235" s="34"/>
      <c r="BX1235" s="34"/>
      <c r="BY1235" s="34"/>
      <c r="BZ1235" s="34"/>
      <c r="CA1235" s="34"/>
      <c r="CB1235" s="34"/>
      <c r="CC1235" s="34"/>
      <c r="CD1235" s="34"/>
      <c r="CE1235" s="34"/>
      <c r="CF1235" s="34"/>
      <c r="CG1235" s="34"/>
      <c r="CH1235" s="34"/>
      <c r="CI1235" s="34"/>
      <c r="CJ1235" s="34"/>
      <c r="CK1235" s="34"/>
      <c r="CL1235" s="34"/>
      <c r="CM1235" s="34"/>
      <c r="CN1235" s="34"/>
      <c r="CO1235" s="34"/>
      <c r="CP1235" s="34"/>
      <c r="CQ1235" s="34"/>
      <c r="CR1235" s="34"/>
      <c r="CS1235" s="34"/>
      <c r="CT1235" s="34"/>
      <c r="CU1235" s="34"/>
      <c r="CV1235" s="34"/>
      <c r="CW1235" s="34"/>
      <c r="CX1235" s="34"/>
      <c r="CY1235" s="34"/>
      <c r="CZ1235" s="34"/>
      <c r="DA1235" s="34"/>
      <c r="DB1235" s="34"/>
      <c r="DC1235" s="34"/>
      <c r="DD1235" s="34"/>
      <c r="DE1235" s="34"/>
      <c r="DF1235" s="34"/>
      <c r="DG1235" s="34"/>
      <c r="DH1235" s="34"/>
      <c r="DI1235" s="34"/>
      <c r="DJ1235" s="34"/>
      <c r="DK1235" s="34"/>
      <c r="DL1235" s="34"/>
      <c r="DM1235" s="34"/>
      <c r="DN1235" s="34"/>
      <c r="DO1235" s="34"/>
      <c r="DP1235" s="34"/>
    </row>
    <row r="1236" spans="43:120" s="5" customFormat="1" x14ac:dyDescent="0.25">
      <c r="AQ1236" s="34"/>
      <c r="AR1236" s="34"/>
      <c r="AS1236" s="34"/>
      <c r="AT1236" s="34"/>
      <c r="AU1236" s="34"/>
      <c r="AV1236" s="34"/>
      <c r="AW1236" s="34"/>
      <c r="AX1236" s="34"/>
      <c r="AY1236" s="34"/>
      <c r="AZ1236" s="34"/>
      <c r="BA1236" s="34"/>
      <c r="BB1236" s="34"/>
      <c r="BC1236" s="34"/>
      <c r="BD1236" s="34"/>
      <c r="BE1236" s="34"/>
      <c r="BF1236" s="34"/>
      <c r="BG1236" s="34"/>
      <c r="BH1236" s="34"/>
      <c r="BI1236" s="34"/>
      <c r="BJ1236" s="34"/>
      <c r="BK1236" s="34"/>
      <c r="BL1236" s="34"/>
      <c r="BM1236" s="34"/>
      <c r="BN1236" s="34"/>
      <c r="BO1236" s="34"/>
      <c r="BP1236" s="34"/>
      <c r="BQ1236" s="34"/>
      <c r="BR1236" s="34"/>
      <c r="BS1236" s="34"/>
      <c r="BT1236" s="34"/>
      <c r="BU1236" s="34"/>
      <c r="BV1236" s="34"/>
      <c r="BW1236" s="34"/>
      <c r="BX1236" s="34"/>
      <c r="BY1236" s="34"/>
      <c r="BZ1236" s="34"/>
      <c r="CA1236" s="34"/>
      <c r="CB1236" s="34"/>
      <c r="CC1236" s="34"/>
      <c r="CD1236" s="34"/>
      <c r="CE1236" s="34"/>
      <c r="CF1236" s="34"/>
      <c r="CG1236" s="34"/>
      <c r="CH1236" s="34"/>
      <c r="CI1236" s="34"/>
      <c r="CJ1236" s="34"/>
      <c r="CK1236" s="34"/>
      <c r="CL1236" s="34"/>
      <c r="CM1236" s="34"/>
      <c r="CN1236" s="34"/>
      <c r="CO1236" s="34"/>
      <c r="CP1236" s="34"/>
      <c r="CQ1236" s="34"/>
      <c r="CR1236" s="34"/>
      <c r="CS1236" s="34"/>
      <c r="CT1236" s="34"/>
      <c r="CU1236" s="34"/>
      <c r="CV1236" s="34"/>
      <c r="CW1236" s="34"/>
      <c r="CX1236" s="34"/>
      <c r="CY1236" s="34"/>
      <c r="CZ1236" s="34"/>
      <c r="DA1236" s="34"/>
      <c r="DB1236" s="34"/>
      <c r="DC1236" s="34"/>
      <c r="DD1236" s="34"/>
      <c r="DE1236" s="34"/>
      <c r="DF1236" s="34"/>
      <c r="DG1236" s="34"/>
      <c r="DH1236" s="34"/>
      <c r="DI1236" s="34"/>
      <c r="DJ1236" s="34"/>
      <c r="DK1236" s="34"/>
      <c r="DL1236" s="34"/>
      <c r="DM1236" s="34"/>
      <c r="DN1236" s="34"/>
      <c r="DO1236" s="34"/>
      <c r="DP1236" s="34"/>
    </row>
    <row r="1237" spans="43:120" s="5" customFormat="1" x14ac:dyDescent="0.25">
      <c r="AQ1237" s="34"/>
      <c r="AR1237" s="34"/>
      <c r="AS1237" s="34"/>
      <c r="AT1237" s="34"/>
      <c r="AU1237" s="34"/>
      <c r="AV1237" s="34"/>
      <c r="AW1237" s="34"/>
      <c r="AX1237" s="34"/>
      <c r="AY1237" s="34"/>
      <c r="AZ1237" s="34"/>
      <c r="BA1237" s="34"/>
      <c r="BB1237" s="34"/>
      <c r="BC1237" s="34"/>
      <c r="BD1237" s="34"/>
      <c r="BE1237" s="34"/>
      <c r="BF1237" s="34"/>
      <c r="BG1237" s="34"/>
      <c r="BH1237" s="34"/>
      <c r="BI1237" s="34"/>
      <c r="BJ1237" s="34"/>
      <c r="BK1237" s="34"/>
      <c r="BL1237" s="34"/>
      <c r="BM1237" s="34"/>
      <c r="BN1237" s="34"/>
      <c r="BO1237" s="34"/>
      <c r="BP1237" s="34"/>
      <c r="BQ1237" s="34"/>
      <c r="BR1237" s="34"/>
      <c r="BS1237" s="34"/>
      <c r="BT1237" s="34"/>
      <c r="BU1237" s="34"/>
      <c r="BV1237" s="34"/>
      <c r="BW1237" s="34"/>
      <c r="BX1237" s="34"/>
      <c r="BY1237" s="34"/>
      <c r="BZ1237" s="34"/>
      <c r="CA1237" s="34"/>
      <c r="CB1237" s="34"/>
      <c r="CC1237" s="34"/>
      <c r="CD1237" s="34"/>
      <c r="CE1237" s="34"/>
      <c r="CF1237" s="34"/>
      <c r="CG1237" s="34"/>
      <c r="CH1237" s="34"/>
      <c r="CI1237" s="34"/>
      <c r="CJ1237" s="34"/>
      <c r="CK1237" s="34"/>
      <c r="CL1237" s="34"/>
      <c r="CM1237" s="34"/>
      <c r="CN1237" s="34"/>
      <c r="CO1237" s="34"/>
      <c r="CP1237" s="34"/>
      <c r="CQ1237" s="34"/>
      <c r="CR1237" s="34"/>
      <c r="CS1237" s="34"/>
      <c r="CT1237" s="34"/>
      <c r="CU1237" s="34"/>
      <c r="CV1237" s="34"/>
      <c r="CW1237" s="34"/>
      <c r="CX1237" s="34"/>
      <c r="CY1237" s="34"/>
      <c r="CZ1237" s="34"/>
      <c r="DA1237" s="34"/>
      <c r="DB1237" s="34"/>
      <c r="DC1237" s="34"/>
      <c r="DD1237" s="34"/>
      <c r="DE1237" s="34"/>
      <c r="DF1237" s="34"/>
      <c r="DG1237" s="34"/>
      <c r="DH1237" s="34"/>
      <c r="DI1237" s="34"/>
      <c r="DJ1237" s="34"/>
      <c r="DK1237" s="34"/>
      <c r="DL1237" s="34"/>
      <c r="DM1237" s="34"/>
      <c r="DN1237" s="34"/>
      <c r="DO1237" s="34"/>
      <c r="DP1237" s="34"/>
    </row>
    <row r="1238" spans="43:120" s="5" customFormat="1" x14ac:dyDescent="0.25">
      <c r="AQ1238" s="34"/>
      <c r="AR1238" s="34"/>
      <c r="AS1238" s="34"/>
      <c r="AT1238" s="34"/>
      <c r="AU1238" s="34"/>
      <c r="AV1238" s="34"/>
      <c r="AW1238" s="34"/>
      <c r="AX1238" s="34"/>
      <c r="AY1238" s="34"/>
      <c r="AZ1238" s="34"/>
      <c r="BA1238" s="34"/>
      <c r="BB1238" s="34"/>
      <c r="BC1238" s="34"/>
      <c r="BD1238" s="34"/>
      <c r="BE1238" s="34"/>
      <c r="BF1238" s="34"/>
      <c r="BG1238" s="34"/>
      <c r="BH1238" s="34"/>
      <c r="BI1238" s="34"/>
      <c r="BJ1238" s="34"/>
      <c r="BK1238" s="34"/>
      <c r="BL1238" s="34"/>
      <c r="BM1238" s="34"/>
      <c r="BN1238" s="34"/>
      <c r="BO1238" s="34"/>
      <c r="BP1238" s="34"/>
      <c r="BQ1238" s="34"/>
      <c r="BR1238" s="34"/>
      <c r="BS1238" s="34"/>
      <c r="BT1238" s="34"/>
      <c r="BU1238" s="34"/>
      <c r="BV1238" s="34"/>
      <c r="BW1238" s="34"/>
      <c r="BX1238" s="34"/>
      <c r="BY1238" s="34"/>
      <c r="BZ1238" s="34"/>
      <c r="CA1238" s="34"/>
      <c r="CB1238" s="34"/>
      <c r="CC1238" s="34"/>
      <c r="CD1238" s="34"/>
      <c r="CE1238" s="34"/>
      <c r="CF1238" s="34"/>
      <c r="CG1238" s="34"/>
      <c r="CH1238" s="34"/>
      <c r="CI1238" s="34"/>
      <c r="CJ1238" s="34"/>
      <c r="CK1238" s="34"/>
      <c r="CL1238" s="34"/>
      <c r="CM1238" s="34"/>
      <c r="CN1238" s="34"/>
      <c r="CO1238" s="34"/>
      <c r="CP1238" s="34"/>
      <c r="CQ1238" s="34"/>
      <c r="CR1238" s="34"/>
      <c r="CS1238" s="34"/>
      <c r="CT1238" s="34"/>
      <c r="CU1238" s="34"/>
      <c r="CV1238" s="34"/>
      <c r="CW1238" s="34"/>
      <c r="CX1238" s="34"/>
      <c r="CY1238" s="34"/>
      <c r="CZ1238" s="34"/>
      <c r="DA1238" s="34"/>
      <c r="DB1238" s="34"/>
      <c r="DC1238" s="34"/>
      <c r="DD1238" s="34"/>
      <c r="DE1238" s="34"/>
      <c r="DF1238" s="34"/>
      <c r="DG1238" s="34"/>
      <c r="DH1238" s="34"/>
      <c r="DI1238" s="34"/>
      <c r="DJ1238" s="34"/>
      <c r="DK1238" s="34"/>
      <c r="DL1238" s="34"/>
      <c r="DM1238" s="34"/>
      <c r="DN1238" s="34"/>
      <c r="DO1238" s="34"/>
      <c r="DP1238" s="34"/>
    </row>
    <row r="1239" spans="43:120" s="5" customFormat="1" x14ac:dyDescent="0.25">
      <c r="AQ1239" s="34"/>
      <c r="AR1239" s="34"/>
      <c r="AS1239" s="34"/>
      <c r="AT1239" s="34"/>
      <c r="AU1239" s="34"/>
      <c r="AV1239" s="34"/>
      <c r="AW1239" s="34"/>
      <c r="AX1239" s="34"/>
      <c r="AY1239" s="34"/>
      <c r="AZ1239" s="34"/>
      <c r="BA1239" s="34"/>
      <c r="BB1239" s="34"/>
      <c r="BC1239" s="34"/>
      <c r="BD1239" s="34"/>
      <c r="BE1239" s="34"/>
      <c r="BF1239" s="34"/>
      <c r="BG1239" s="34"/>
      <c r="BH1239" s="34"/>
      <c r="BI1239" s="34"/>
      <c r="BJ1239" s="34"/>
      <c r="BK1239" s="34"/>
      <c r="BL1239" s="34"/>
      <c r="BM1239" s="34"/>
      <c r="BN1239" s="34"/>
      <c r="BO1239" s="34"/>
      <c r="BP1239" s="34"/>
      <c r="BQ1239" s="34"/>
      <c r="BR1239" s="34"/>
      <c r="BS1239" s="34"/>
      <c r="BT1239" s="34"/>
      <c r="BU1239" s="34"/>
      <c r="BV1239" s="34"/>
      <c r="BW1239" s="34"/>
      <c r="BX1239" s="34"/>
      <c r="BY1239" s="34"/>
      <c r="BZ1239" s="34"/>
      <c r="CA1239" s="34"/>
      <c r="CB1239" s="34"/>
      <c r="CC1239" s="34"/>
      <c r="CD1239" s="34"/>
      <c r="CE1239" s="34"/>
      <c r="CF1239" s="34"/>
      <c r="CG1239" s="34"/>
      <c r="CH1239" s="34"/>
      <c r="CI1239" s="34"/>
      <c r="CJ1239" s="34"/>
      <c r="CK1239" s="34"/>
      <c r="CL1239" s="34"/>
      <c r="CM1239" s="34"/>
      <c r="CN1239" s="34"/>
      <c r="CO1239" s="34"/>
      <c r="CP1239" s="34"/>
      <c r="CQ1239" s="34"/>
      <c r="CR1239" s="34"/>
      <c r="CS1239" s="34"/>
      <c r="CT1239" s="34"/>
      <c r="CU1239" s="34"/>
      <c r="CV1239" s="34"/>
      <c r="CW1239" s="34"/>
      <c r="CX1239" s="34"/>
      <c r="CY1239" s="34"/>
      <c r="CZ1239" s="34"/>
      <c r="DA1239" s="34"/>
      <c r="DB1239" s="34"/>
      <c r="DC1239" s="34"/>
      <c r="DD1239" s="34"/>
      <c r="DE1239" s="34"/>
      <c r="DF1239" s="34"/>
      <c r="DG1239" s="34"/>
      <c r="DH1239" s="34"/>
      <c r="DI1239" s="34"/>
      <c r="DJ1239" s="34"/>
      <c r="DK1239" s="34"/>
      <c r="DL1239" s="34"/>
      <c r="DM1239" s="34"/>
      <c r="DN1239" s="34"/>
      <c r="DO1239" s="34"/>
      <c r="DP1239" s="34"/>
    </row>
    <row r="1240" spans="43:120" s="5" customFormat="1" x14ac:dyDescent="0.25">
      <c r="AQ1240" s="34"/>
      <c r="AR1240" s="34"/>
      <c r="AS1240" s="34"/>
      <c r="AT1240" s="34"/>
      <c r="AU1240" s="34"/>
      <c r="AV1240" s="34"/>
      <c r="AW1240" s="34"/>
      <c r="AX1240" s="34"/>
      <c r="AY1240" s="34"/>
      <c r="AZ1240" s="34"/>
      <c r="BA1240" s="34"/>
      <c r="BB1240" s="34"/>
      <c r="BC1240" s="34"/>
      <c r="BD1240" s="34"/>
      <c r="BE1240" s="34"/>
      <c r="BF1240" s="34"/>
      <c r="BG1240" s="34"/>
      <c r="BH1240" s="34"/>
      <c r="BI1240" s="34"/>
      <c r="BJ1240" s="34"/>
      <c r="BK1240" s="34"/>
      <c r="BL1240" s="34"/>
      <c r="BM1240" s="34"/>
      <c r="BN1240" s="34"/>
      <c r="BO1240" s="34"/>
      <c r="BP1240" s="34"/>
      <c r="BQ1240" s="34"/>
      <c r="BR1240" s="34"/>
      <c r="BS1240" s="34"/>
      <c r="BT1240" s="34"/>
      <c r="BU1240" s="34"/>
      <c r="BV1240" s="34"/>
      <c r="BW1240" s="34"/>
      <c r="BX1240" s="34"/>
      <c r="BY1240" s="34"/>
      <c r="BZ1240" s="34"/>
      <c r="CA1240" s="34"/>
      <c r="CB1240" s="34"/>
      <c r="CC1240" s="34"/>
      <c r="CD1240" s="34"/>
      <c r="CE1240" s="34"/>
      <c r="CF1240" s="34"/>
      <c r="CG1240" s="34"/>
      <c r="CH1240" s="34"/>
      <c r="CI1240" s="34"/>
      <c r="CJ1240" s="34"/>
      <c r="CK1240" s="34"/>
      <c r="CL1240" s="34"/>
      <c r="CM1240" s="34"/>
      <c r="CN1240" s="34"/>
      <c r="CO1240" s="34"/>
      <c r="CP1240" s="34"/>
      <c r="CQ1240" s="34"/>
      <c r="CR1240" s="34"/>
      <c r="CS1240" s="34"/>
      <c r="CT1240" s="34"/>
      <c r="CU1240" s="34"/>
      <c r="CV1240" s="34"/>
      <c r="CW1240" s="34"/>
      <c r="CX1240" s="34"/>
      <c r="CY1240" s="34"/>
      <c r="CZ1240" s="34"/>
      <c r="DA1240" s="34"/>
      <c r="DB1240" s="34"/>
      <c r="DC1240" s="34"/>
      <c r="DD1240" s="34"/>
      <c r="DE1240" s="34"/>
      <c r="DF1240" s="34"/>
      <c r="DG1240" s="34"/>
      <c r="DH1240" s="34"/>
      <c r="DI1240" s="34"/>
      <c r="DJ1240" s="34"/>
      <c r="DK1240" s="34"/>
      <c r="DL1240" s="34"/>
      <c r="DM1240" s="34"/>
      <c r="DN1240" s="34"/>
      <c r="DO1240" s="34"/>
      <c r="DP1240" s="34"/>
    </row>
    <row r="1241" spans="43:120" s="5" customFormat="1" x14ac:dyDescent="0.25">
      <c r="AQ1241" s="34"/>
      <c r="AR1241" s="34"/>
      <c r="AS1241" s="34"/>
      <c r="AT1241" s="34"/>
      <c r="AU1241" s="34"/>
      <c r="AV1241" s="34"/>
      <c r="AW1241" s="34"/>
      <c r="AX1241" s="34"/>
      <c r="AY1241" s="34"/>
      <c r="AZ1241" s="34"/>
      <c r="BA1241" s="34"/>
      <c r="BB1241" s="34"/>
      <c r="BC1241" s="34"/>
      <c r="BD1241" s="34"/>
      <c r="BE1241" s="34"/>
      <c r="BF1241" s="34"/>
      <c r="BG1241" s="34"/>
      <c r="BH1241" s="34"/>
      <c r="BI1241" s="34"/>
      <c r="BJ1241" s="34"/>
      <c r="BK1241" s="34"/>
      <c r="BL1241" s="34"/>
      <c r="BM1241" s="34"/>
      <c r="BN1241" s="34"/>
      <c r="BO1241" s="34"/>
      <c r="BP1241" s="34"/>
      <c r="BQ1241" s="34"/>
      <c r="BR1241" s="34"/>
      <c r="BS1241" s="34"/>
      <c r="BT1241" s="34"/>
      <c r="BU1241" s="34"/>
      <c r="BV1241" s="34"/>
      <c r="BW1241" s="34"/>
      <c r="BX1241" s="34"/>
      <c r="BY1241" s="34"/>
      <c r="BZ1241" s="34"/>
      <c r="CA1241" s="34"/>
      <c r="CB1241" s="34"/>
      <c r="CC1241" s="34"/>
      <c r="CD1241" s="34"/>
      <c r="CE1241" s="34"/>
      <c r="CF1241" s="34"/>
      <c r="CG1241" s="34"/>
      <c r="CH1241" s="34"/>
      <c r="CI1241" s="34"/>
      <c r="CJ1241" s="34"/>
      <c r="CK1241" s="34"/>
      <c r="CL1241" s="34"/>
      <c r="CM1241" s="34"/>
      <c r="CN1241" s="34"/>
      <c r="CO1241" s="34"/>
      <c r="CP1241" s="34"/>
      <c r="CQ1241" s="34"/>
      <c r="CR1241" s="34"/>
      <c r="CS1241" s="34"/>
      <c r="CT1241" s="34"/>
      <c r="CU1241" s="34"/>
      <c r="CV1241" s="34"/>
      <c r="CW1241" s="34"/>
      <c r="CX1241" s="34"/>
      <c r="CY1241" s="34"/>
      <c r="CZ1241" s="34"/>
      <c r="DA1241" s="34"/>
      <c r="DB1241" s="34"/>
      <c r="DC1241" s="34"/>
      <c r="DD1241" s="34"/>
      <c r="DE1241" s="34"/>
      <c r="DF1241" s="34"/>
      <c r="DG1241" s="34"/>
      <c r="DH1241" s="34"/>
      <c r="DI1241" s="34"/>
      <c r="DJ1241" s="34"/>
      <c r="DK1241" s="34"/>
      <c r="DL1241" s="34"/>
      <c r="DM1241" s="34"/>
      <c r="DN1241" s="34"/>
      <c r="DO1241" s="34"/>
      <c r="DP1241" s="34"/>
    </row>
    <row r="1242" spans="43:120" s="5" customFormat="1" x14ac:dyDescent="0.25">
      <c r="AQ1242" s="34"/>
      <c r="AR1242" s="34"/>
      <c r="AS1242" s="34"/>
      <c r="AT1242" s="34"/>
      <c r="AU1242" s="34"/>
      <c r="AV1242" s="34"/>
      <c r="AW1242" s="34"/>
      <c r="AX1242" s="34"/>
      <c r="AY1242" s="34"/>
      <c r="AZ1242" s="34"/>
      <c r="BA1242" s="34"/>
      <c r="BB1242" s="34"/>
      <c r="BC1242" s="34"/>
      <c r="BD1242" s="34"/>
      <c r="BE1242" s="34"/>
      <c r="BF1242" s="34"/>
      <c r="BG1242" s="34"/>
      <c r="BH1242" s="34"/>
      <c r="BI1242" s="34"/>
      <c r="BJ1242" s="34"/>
      <c r="BK1242" s="34"/>
      <c r="BL1242" s="34"/>
      <c r="BM1242" s="34"/>
      <c r="BN1242" s="34"/>
      <c r="BO1242" s="34"/>
      <c r="BP1242" s="34"/>
      <c r="BQ1242" s="34"/>
      <c r="BR1242" s="34"/>
      <c r="BS1242" s="34"/>
      <c r="BT1242" s="34"/>
      <c r="BU1242" s="34"/>
      <c r="BV1242" s="34"/>
      <c r="BW1242" s="34"/>
      <c r="BX1242" s="34"/>
      <c r="BY1242" s="34"/>
      <c r="BZ1242" s="34"/>
      <c r="CA1242" s="34"/>
      <c r="CB1242" s="34"/>
      <c r="CC1242" s="34"/>
      <c r="CD1242" s="34"/>
      <c r="CE1242" s="34"/>
      <c r="CF1242" s="34"/>
      <c r="CG1242" s="34"/>
      <c r="CH1242" s="34"/>
      <c r="CI1242" s="34"/>
      <c r="CJ1242" s="34"/>
      <c r="CK1242" s="34"/>
      <c r="CL1242" s="34"/>
      <c r="CM1242" s="34"/>
      <c r="CN1242" s="34"/>
      <c r="CO1242" s="34"/>
      <c r="CP1242" s="34"/>
      <c r="CQ1242" s="34"/>
      <c r="CR1242" s="34"/>
      <c r="CS1242" s="34"/>
      <c r="CT1242" s="34"/>
      <c r="CU1242" s="34"/>
      <c r="CV1242" s="34"/>
      <c r="CW1242" s="34"/>
      <c r="CX1242" s="34"/>
      <c r="CY1242" s="34"/>
      <c r="CZ1242" s="34"/>
      <c r="DA1242" s="34"/>
      <c r="DB1242" s="34"/>
      <c r="DC1242" s="34"/>
      <c r="DD1242" s="34"/>
      <c r="DE1242" s="34"/>
      <c r="DF1242" s="34"/>
      <c r="DG1242" s="34"/>
      <c r="DH1242" s="34"/>
      <c r="DI1242" s="34"/>
      <c r="DJ1242" s="34"/>
      <c r="DK1242" s="34"/>
      <c r="DL1242" s="34"/>
      <c r="DM1242" s="34"/>
      <c r="DN1242" s="34"/>
      <c r="DO1242" s="34"/>
      <c r="DP1242" s="34"/>
    </row>
    <row r="1243" spans="43:120" s="5" customFormat="1" x14ac:dyDescent="0.25">
      <c r="AQ1243" s="34"/>
      <c r="AR1243" s="34"/>
      <c r="AS1243" s="34"/>
      <c r="AT1243" s="34"/>
      <c r="AU1243" s="34"/>
      <c r="AV1243" s="34"/>
      <c r="AW1243" s="34"/>
      <c r="AX1243" s="34"/>
      <c r="AY1243" s="34"/>
      <c r="AZ1243" s="34"/>
      <c r="BA1243" s="34"/>
      <c r="BB1243" s="34"/>
      <c r="BC1243" s="34"/>
      <c r="BD1243" s="34"/>
      <c r="BE1243" s="34"/>
      <c r="BF1243" s="34"/>
      <c r="BG1243" s="34"/>
      <c r="BH1243" s="34"/>
      <c r="BI1243" s="34"/>
      <c r="BJ1243" s="34"/>
      <c r="BK1243" s="34"/>
      <c r="BL1243" s="34"/>
      <c r="BM1243" s="34"/>
      <c r="BN1243" s="34"/>
      <c r="BO1243" s="34"/>
      <c r="BP1243" s="34"/>
      <c r="BQ1243" s="34"/>
      <c r="BR1243" s="34"/>
      <c r="BS1243" s="34"/>
      <c r="BT1243" s="34"/>
      <c r="BU1243" s="34"/>
      <c r="BV1243" s="34"/>
      <c r="BW1243" s="34"/>
      <c r="BX1243" s="34"/>
      <c r="BY1243" s="34"/>
      <c r="BZ1243" s="34"/>
      <c r="CA1243" s="34"/>
      <c r="CB1243" s="34"/>
      <c r="CC1243" s="34"/>
      <c r="CD1243" s="34"/>
      <c r="CE1243" s="34"/>
      <c r="CF1243" s="34"/>
      <c r="CG1243" s="34"/>
      <c r="CH1243" s="34"/>
      <c r="CI1243" s="34"/>
      <c r="CJ1243" s="34"/>
      <c r="CK1243" s="34"/>
      <c r="CL1243" s="34"/>
      <c r="CM1243" s="34"/>
      <c r="CN1243" s="34"/>
      <c r="CO1243" s="34"/>
      <c r="CP1243" s="34"/>
      <c r="CQ1243" s="34"/>
      <c r="CR1243" s="34"/>
      <c r="CS1243" s="34"/>
      <c r="CT1243" s="34"/>
      <c r="CU1243" s="34"/>
      <c r="CV1243" s="34"/>
      <c r="CW1243" s="34"/>
      <c r="CX1243" s="34"/>
      <c r="CY1243" s="34"/>
      <c r="CZ1243" s="34"/>
      <c r="DA1243" s="34"/>
      <c r="DB1243" s="34"/>
      <c r="DC1243" s="34"/>
      <c r="DD1243" s="34"/>
      <c r="DE1243" s="34"/>
      <c r="DF1243" s="34"/>
      <c r="DG1243" s="34"/>
      <c r="DH1243" s="34"/>
      <c r="DI1243" s="34"/>
      <c r="DJ1243" s="34"/>
      <c r="DK1243" s="34"/>
      <c r="DL1243" s="34"/>
      <c r="DM1243" s="34"/>
      <c r="DN1243" s="34"/>
      <c r="DO1243" s="34"/>
      <c r="DP1243" s="34"/>
    </row>
    <row r="1244" spans="43:120" s="5" customFormat="1" x14ac:dyDescent="0.25">
      <c r="AQ1244" s="34"/>
      <c r="AR1244" s="34"/>
      <c r="AS1244" s="34"/>
      <c r="AT1244" s="34"/>
      <c r="AU1244" s="34"/>
      <c r="AV1244" s="34"/>
      <c r="AW1244" s="34"/>
      <c r="AX1244" s="34"/>
      <c r="AY1244" s="34"/>
      <c r="AZ1244" s="34"/>
      <c r="BA1244" s="34"/>
      <c r="BB1244" s="34"/>
      <c r="BC1244" s="34"/>
      <c r="BD1244" s="34"/>
      <c r="BE1244" s="34"/>
      <c r="BF1244" s="34"/>
      <c r="BG1244" s="34"/>
      <c r="BH1244" s="34"/>
      <c r="BI1244" s="34"/>
      <c r="BJ1244" s="34"/>
      <c r="BK1244" s="34"/>
      <c r="BL1244" s="34"/>
      <c r="BM1244" s="34"/>
      <c r="BN1244" s="34"/>
      <c r="BO1244" s="34"/>
      <c r="BP1244" s="34"/>
      <c r="BQ1244" s="34"/>
      <c r="BR1244" s="34"/>
      <c r="BS1244" s="34"/>
      <c r="BT1244" s="34"/>
      <c r="BU1244" s="34"/>
      <c r="BV1244" s="34"/>
      <c r="BW1244" s="34"/>
      <c r="BX1244" s="34"/>
      <c r="BY1244" s="34"/>
      <c r="BZ1244" s="34"/>
      <c r="CA1244" s="34"/>
      <c r="CB1244" s="34"/>
      <c r="CC1244" s="34"/>
      <c r="CD1244" s="34"/>
      <c r="CE1244" s="34"/>
      <c r="CF1244" s="34"/>
      <c r="CG1244" s="34"/>
      <c r="CH1244" s="34"/>
      <c r="CI1244" s="34"/>
      <c r="CJ1244" s="34"/>
      <c r="CK1244" s="34"/>
      <c r="CL1244" s="34"/>
      <c r="CM1244" s="34"/>
      <c r="CN1244" s="34"/>
      <c r="CO1244" s="34"/>
      <c r="CP1244" s="34"/>
      <c r="CQ1244" s="34"/>
      <c r="CR1244" s="34"/>
      <c r="CS1244" s="34"/>
      <c r="CT1244" s="34"/>
      <c r="CU1244" s="34"/>
      <c r="CV1244" s="34"/>
      <c r="CW1244" s="34"/>
      <c r="CX1244" s="34"/>
      <c r="CY1244" s="34"/>
      <c r="CZ1244" s="34"/>
      <c r="DA1244" s="34"/>
      <c r="DB1244" s="34"/>
      <c r="DC1244" s="34"/>
      <c r="DD1244" s="34"/>
      <c r="DE1244" s="34"/>
      <c r="DF1244" s="34"/>
      <c r="DG1244" s="34"/>
      <c r="DH1244" s="34"/>
      <c r="DI1244" s="34"/>
      <c r="DJ1244" s="34"/>
      <c r="DK1244" s="34"/>
      <c r="DL1244" s="34"/>
      <c r="DM1244" s="34"/>
      <c r="DN1244" s="34"/>
      <c r="DO1244" s="34"/>
      <c r="DP1244" s="34"/>
    </row>
    <row r="1245" spans="43:120" s="5" customFormat="1" x14ac:dyDescent="0.25">
      <c r="AQ1245" s="34"/>
      <c r="AR1245" s="34"/>
      <c r="AS1245" s="34"/>
      <c r="AT1245" s="34"/>
      <c r="AU1245" s="34"/>
      <c r="AV1245" s="34"/>
      <c r="AW1245" s="34"/>
      <c r="AX1245" s="34"/>
      <c r="AY1245" s="34"/>
      <c r="AZ1245" s="34"/>
      <c r="BA1245" s="34"/>
      <c r="BB1245" s="34"/>
      <c r="BC1245" s="34"/>
      <c r="BD1245" s="34"/>
      <c r="BE1245" s="34"/>
      <c r="BF1245" s="34"/>
      <c r="BG1245" s="34"/>
      <c r="BH1245" s="34"/>
      <c r="BI1245" s="34"/>
      <c r="BJ1245" s="34"/>
      <c r="BK1245" s="34"/>
      <c r="BL1245" s="34"/>
      <c r="BM1245" s="34"/>
      <c r="BN1245" s="34"/>
      <c r="BO1245" s="34"/>
      <c r="BP1245" s="34"/>
      <c r="BQ1245" s="34"/>
      <c r="BR1245" s="34"/>
      <c r="BS1245" s="34"/>
      <c r="BT1245" s="34"/>
      <c r="BU1245" s="34"/>
      <c r="BV1245" s="34"/>
      <c r="BW1245" s="34"/>
      <c r="BX1245" s="34"/>
      <c r="BY1245" s="34"/>
      <c r="BZ1245" s="34"/>
      <c r="CA1245" s="34"/>
      <c r="CB1245" s="34"/>
      <c r="CC1245" s="34"/>
      <c r="CD1245" s="34"/>
      <c r="CE1245" s="34"/>
      <c r="CF1245" s="34"/>
      <c r="CG1245" s="34"/>
      <c r="CH1245" s="34"/>
      <c r="CI1245" s="34"/>
      <c r="CJ1245" s="34"/>
      <c r="CK1245" s="34"/>
      <c r="CL1245" s="34"/>
      <c r="CM1245" s="34"/>
      <c r="CN1245" s="34"/>
      <c r="CO1245" s="34"/>
      <c r="CP1245" s="34"/>
      <c r="CQ1245" s="34"/>
      <c r="CR1245" s="34"/>
      <c r="CS1245" s="34"/>
      <c r="CT1245" s="34"/>
      <c r="CU1245" s="34"/>
      <c r="CV1245" s="34"/>
      <c r="CW1245" s="34"/>
      <c r="CX1245" s="34"/>
      <c r="CY1245" s="34"/>
      <c r="CZ1245" s="34"/>
      <c r="DA1245" s="34"/>
      <c r="DB1245" s="34"/>
      <c r="DC1245" s="34"/>
      <c r="DD1245" s="34"/>
      <c r="DE1245" s="34"/>
      <c r="DF1245" s="34"/>
      <c r="DG1245" s="34"/>
      <c r="DH1245" s="34"/>
      <c r="DI1245" s="34"/>
      <c r="DJ1245" s="34"/>
      <c r="DK1245" s="34"/>
      <c r="DL1245" s="34"/>
      <c r="DM1245" s="34"/>
      <c r="DN1245" s="34"/>
      <c r="DO1245" s="34"/>
      <c r="DP1245" s="34"/>
    </row>
    <row r="1246" spans="43:120" s="5" customFormat="1" x14ac:dyDescent="0.25">
      <c r="AQ1246" s="34"/>
      <c r="AR1246" s="34"/>
      <c r="AS1246" s="34"/>
      <c r="AT1246" s="34"/>
      <c r="AU1246" s="34"/>
      <c r="AV1246" s="34"/>
      <c r="AW1246" s="34"/>
      <c r="AX1246" s="34"/>
      <c r="AY1246" s="34"/>
      <c r="AZ1246" s="34"/>
      <c r="BA1246" s="34"/>
      <c r="BB1246" s="34"/>
      <c r="BC1246" s="34"/>
      <c r="BD1246" s="34"/>
      <c r="BE1246" s="34"/>
      <c r="BF1246" s="34"/>
      <c r="BG1246" s="34"/>
      <c r="BH1246" s="34"/>
      <c r="BI1246" s="34"/>
      <c r="BJ1246" s="34"/>
      <c r="BK1246" s="34"/>
      <c r="BL1246" s="34"/>
      <c r="BM1246" s="34"/>
      <c r="BN1246" s="34"/>
      <c r="BO1246" s="34"/>
      <c r="BP1246" s="34"/>
      <c r="BQ1246" s="34"/>
      <c r="BR1246" s="34"/>
      <c r="BS1246" s="34"/>
      <c r="BT1246" s="34"/>
      <c r="BU1246" s="34"/>
      <c r="BV1246" s="34"/>
      <c r="BW1246" s="34"/>
      <c r="BX1246" s="34"/>
      <c r="BY1246" s="34"/>
      <c r="BZ1246" s="34"/>
      <c r="CA1246" s="34"/>
      <c r="CB1246" s="34"/>
      <c r="CC1246" s="34"/>
      <c r="CD1246" s="34"/>
      <c r="CE1246" s="34"/>
      <c r="CF1246" s="34"/>
      <c r="CG1246" s="34"/>
      <c r="CH1246" s="34"/>
      <c r="CI1246" s="34"/>
      <c r="CJ1246" s="34"/>
      <c r="CK1246" s="34"/>
      <c r="CL1246" s="34"/>
      <c r="CM1246" s="34"/>
      <c r="CN1246" s="34"/>
      <c r="CO1246" s="34"/>
      <c r="CP1246" s="34"/>
      <c r="CQ1246" s="34"/>
      <c r="CR1246" s="34"/>
      <c r="CS1246" s="34"/>
      <c r="CT1246" s="34"/>
      <c r="CU1246" s="34"/>
      <c r="CV1246" s="34"/>
      <c r="CW1246" s="34"/>
      <c r="CX1246" s="34"/>
      <c r="CY1246" s="34"/>
      <c r="CZ1246" s="34"/>
      <c r="DA1246" s="34"/>
      <c r="DB1246" s="34"/>
      <c r="DC1246" s="34"/>
      <c r="DD1246" s="34"/>
      <c r="DE1246" s="34"/>
      <c r="DF1246" s="34"/>
      <c r="DG1246" s="34"/>
      <c r="DH1246" s="34"/>
      <c r="DI1246" s="34"/>
      <c r="DJ1246" s="34"/>
      <c r="DK1246" s="34"/>
      <c r="DL1246" s="34"/>
      <c r="DM1246" s="34"/>
      <c r="DN1246" s="34"/>
      <c r="DO1246" s="34"/>
      <c r="DP1246" s="34"/>
    </row>
    <row r="1247" spans="43:120" s="5" customFormat="1" x14ac:dyDescent="0.25">
      <c r="AQ1247" s="34"/>
      <c r="AR1247" s="34"/>
      <c r="AS1247" s="34"/>
      <c r="AT1247" s="34"/>
      <c r="AU1247" s="34"/>
      <c r="AV1247" s="34"/>
      <c r="AW1247" s="34"/>
      <c r="AX1247" s="34"/>
      <c r="AY1247" s="34"/>
      <c r="AZ1247" s="34"/>
      <c r="BA1247" s="34"/>
      <c r="BB1247" s="34"/>
      <c r="BC1247" s="34"/>
      <c r="BD1247" s="34"/>
      <c r="BE1247" s="34"/>
      <c r="BF1247" s="34"/>
      <c r="BG1247" s="34"/>
      <c r="BH1247" s="34"/>
      <c r="BI1247" s="34"/>
      <c r="BJ1247" s="34"/>
      <c r="BK1247" s="34"/>
      <c r="BL1247" s="34"/>
      <c r="BM1247" s="34"/>
      <c r="BN1247" s="34"/>
      <c r="BO1247" s="34"/>
      <c r="BP1247" s="34"/>
      <c r="BQ1247" s="34"/>
      <c r="BR1247" s="34"/>
      <c r="BS1247" s="34"/>
      <c r="BT1247" s="34"/>
      <c r="BU1247" s="34"/>
      <c r="BV1247" s="34"/>
      <c r="BW1247" s="34"/>
      <c r="BX1247" s="34"/>
      <c r="BY1247" s="34"/>
      <c r="BZ1247" s="34"/>
      <c r="CA1247" s="34"/>
      <c r="CB1247" s="34"/>
      <c r="CC1247" s="34"/>
      <c r="CD1247" s="34"/>
      <c r="CE1247" s="34"/>
      <c r="CF1247" s="34"/>
      <c r="CG1247" s="34"/>
      <c r="CH1247" s="34"/>
      <c r="CI1247" s="34"/>
      <c r="CJ1247" s="34"/>
      <c r="CK1247" s="34"/>
      <c r="CL1247" s="34"/>
      <c r="CM1247" s="34"/>
      <c r="CN1247" s="34"/>
      <c r="CO1247" s="34"/>
      <c r="CP1247" s="34"/>
      <c r="CQ1247" s="34"/>
      <c r="CR1247" s="34"/>
      <c r="CS1247" s="34"/>
      <c r="CT1247" s="34"/>
      <c r="CU1247" s="34"/>
      <c r="CV1247" s="34"/>
      <c r="CW1247" s="34"/>
      <c r="CX1247" s="34"/>
      <c r="CY1247" s="34"/>
      <c r="CZ1247" s="34"/>
      <c r="DA1247" s="34"/>
      <c r="DB1247" s="34"/>
      <c r="DC1247" s="34"/>
      <c r="DD1247" s="34"/>
      <c r="DE1247" s="34"/>
      <c r="DF1247" s="34"/>
      <c r="DG1247" s="34"/>
      <c r="DH1247" s="34"/>
      <c r="DI1247" s="34"/>
      <c r="DJ1247" s="34"/>
      <c r="DK1247" s="34"/>
      <c r="DL1247" s="34"/>
      <c r="DM1247" s="34"/>
      <c r="DN1247" s="34"/>
      <c r="DO1247" s="34"/>
      <c r="DP1247" s="34"/>
    </row>
    <row r="1248" spans="43:120" s="5" customFormat="1" x14ac:dyDescent="0.25">
      <c r="AQ1248" s="34"/>
      <c r="AR1248" s="34"/>
      <c r="AS1248" s="34"/>
      <c r="AT1248" s="34"/>
      <c r="AU1248" s="34"/>
      <c r="AV1248" s="34"/>
      <c r="AW1248" s="34"/>
      <c r="AX1248" s="34"/>
      <c r="AY1248" s="34"/>
      <c r="AZ1248" s="34"/>
      <c r="BA1248" s="34"/>
      <c r="BB1248" s="34"/>
      <c r="BC1248" s="34"/>
      <c r="BD1248" s="34"/>
      <c r="BE1248" s="34"/>
      <c r="BF1248" s="34"/>
      <c r="BG1248" s="34"/>
      <c r="BH1248" s="34"/>
      <c r="BI1248" s="34"/>
      <c r="BJ1248" s="34"/>
      <c r="BK1248" s="34"/>
      <c r="BL1248" s="34"/>
      <c r="BM1248" s="34"/>
      <c r="BN1248" s="34"/>
      <c r="BO1248" s="34"/>
      <c r="BP1248" s="34"/>
      <c r="BQ1248" s="34"/>
      <c r="BR1248" s="34"/>
      <c r="BS1248" s="34"/>
      <c r="BT1248" s="34"/>
      <c r="BU1248" s="34"/>
      <c r="BV1248" s="34"/>
      <c r="BW1248" s="34"/>
      <c r="BX1248" s="34"/>
      <c r="BY1248" s="34"/>
      <c r="BZ1248" s="34"/>
      <c r="CA1248" s="34"/>
      <c r="CB1248" s="34"/>
      <c r="CC1248" s="34"/>
      <c r="CD1248" s="34"/>
      <c r="CE1248" s="34"/>
      <c r="CF1248" s="34"/>
      <c r="CG1248" s="34"/>
      <c r="CH1248" s="34"/>
      <c r="CI1248" s="34"/>
      <c r="CJ1248" s="34"/>
      <c r="CK1248" s="34"/>
      <c r="CL1248" s="34"/>
      <c r="CM1248" s="34"/>
      <c r="CN1248" s="34"/>
      <c r="CO1248" s="34"/>
      <c r="CP1248" s="34"/>
      <c r="CQ1248" s="34"/>
      <c r="CR1248" s="34"/>
      <c r="CS1248" s="34"/>
      <c r="CT1248" s="34"/>
      <c r="CU1248" s="34"/>
      <c r="CV1248" s="34"/>
      <c r="CW1248" s="34"/>
      <c r="CX1248" s="34"/>
      <c r="CY1248" s="34"/>
      <c r="CZ1248" s="34"/>
      <c r="DA1248" s="34"/>
      <c r="DB1248" s="34"/>
      <c r="DC1248" s="34"/>
      <c r="DD1248" s="34"/>
      <c r="DE1248" s="34"/>
      <c r="DF1248" s="34"/>
      <c r="DG1248" s="34"/>
      <c r="DH1248" s="34"/>
      <c r="DI1248" s="34"/>
      <c r="DJ1248" s="34"/>
      <c r="DK1248" s="34"/>
      <c r="DL1248" s="34"/>
      <c r="DM1248" s="34"/>
      <c r="DN1248" s="34"/>
      <c r="DO1248" s="34"/>
      <c r="DP1248" s="34"/>
    </row>
    <row r="1249" spans="43:120" s="5" customFormat="1" x14ac:dyDescent="0.25">
      <c r="AQ1249" s="34"/>
      <c r="AR1249" s="34"/>
      <c r="AS1249" s="34"/>
      <c r="AT1249" s="34"/>
      <c r="AU1249" s="34"/>
      <c r="AV1249" s="34"/>
      <c r="AW1249" s="34"/>
      <c r="AX1249" s="34"/>
      <c r="AY1249" s="34"/>
      <c r="AZ1249" s="34"/>
      <c r="BA1249" s="34"/>
      <c r="BB1249" s="34"/>
      <c r="BC1249" s="34"/>
      <c r="BD1249" s="34"/>
      <c r="BE1249" s="34"/>
      <c r="BF1249" s="34"/>
      <c r="BG1249" s="34"/>
      <c r="BH1249" s="34"/>
      <c r="BI1249" s="34"/>
      <c r="BJ1249" s="34"/>
      <c r="BK1249" s="34"/>
      <c r="BL1249" s="34"/>
      <c r="BM1249" s="34"/>
      <c r="BN1249" s="34"/>
      <c r="BO1249" s="34"/>
      <c r="BP1249" s="34"/>
      <c r="BQ1249" s="34"/>
      <c r="BR1249" s="34"/>
      <c r="BS1249" s="34"/>
      <c r="BT1249" s="34"/>
      <c r="BU1249" s="34"/>
      <c r="BV1249" s="34"/>
      <c r="BW1249" s="34"/>
      <c r="BX1249" s="34"/>
      <c r="BY1249" s="34"/>
      <c r="BZ1249" s="34"/>
      <c r="CA1249" s="34"/>
      <c r="CB1249" s="34"/>
      <c r="CC1249" s="34"/>
      <c r="CD1249" s="34"/>
      <c r="CE1249" s="34"/>
      <c r="CF1249" s="34"/>
      <c r="CG1249" s="34"/>
      <c r="CH1249" s="34"/>
      <c r="CI1249" s="34"/>
      <c r="CJ1249" s="34"/>
      <c r="CK1249" s="34"/>
      <c r="CL1249" s="34"/>
      <c r="CM1249" s="34"/>
      <c r="CN1249" s="34"/>
      <c r="CO1249" s="34"/>
      <c r="CP1249" s="34"/>
      <c r="CQ1249" s="34"/>
      <c r="CR1249" s="34"/>
      <c r="CS1249" s="34"/>
      <c r="CT1249" s="34"/>
      <c r="CU1249" s="34"/>
      <c r="CV1249" s="34"/>
      <c r="CW1249" s="34"/>
      <c r="CX1249" s="34"/>
      <c r="CY1249" s="34"/>
      <c r="CZ1249" s="34"/>
      <c r="DA1249" s="34"/>
      <c r="DB1249" s="34"/>
      <c r="DC1249" s="34"/>
      <c r="DD1249" s="34"/>
      <c r="DE1249" s="34"/>
      <c r="DF1249" s="34"/>
      <c r="DG1249" s="34"/>
      <c r="DH1249" s="34"/>
      <c r="DI1249" s="34"/>
      <c r="DJ1249" s="34"/>
      <c r="DK1249" s="34"/>
      <c r="DL1249" s="34"/>
      <c r="DM1249" s="34"/>
      <c r="DN1249" s="34"/>
      <c r="DO1249" s="34"/>
      <c r="DP1249" s="34"/>
    </row>
    <row r="1250" spans="43:120" s="5" customFormat="1" x14ac:dyDescent="0.25">
      <c r="AQ1250" s="34"/>
      <c r="AR1250" s="34"/>
      <c r="AS1250" s="34"/>
      <c r="AT1250" s="34"/>
      <c r="AU1250" s="34"/>
      <c r="AV1250" s="34"/>
      <c r="AW1250" s="34"/>
      <c r="AX1250" s="34"/>
      <c r="AY1250" s="34"/>
      <c r="AZ1250" s="34"/>
      <c r="BA1250" s="34"/>
      <c r="BB1250" s="34"/>
      <c r="BC1250" s="34"/>
      <c r="BD1250" s="34"/>
      <c r="BE1250" s="34"/>
      <c r="BF1250" s="34"/>
      <c r="BG1250" s="34"/>
      <c r="BH1250" s="34"/>
      <c r="BI1250" s="34"/>
      <c r="BJ1250" s="34"/>
      <c r="BK1250" s="34"/>
      <c r="BL1250" s="34"/>
      <c r="BM1250" s="34"/>
      <c r="BN1250" s="34"/>
      <c r="BO1250" s="34"/>
      <c r="BP1250" s="34"/>
      <c r="BQ1250" s="34"/>
      <c r="BR1250" s="34"/>
      <c r="BS1250" s="34"/>
      <c r="BT1250" s="34"/>
      <c r="BU1250" s="34"/>
      <c r="BV1250" s="34"/>
      <c r="BW1250" s="34"/>
      <c r="BX1250" s="34"/>
      <c r="BY1250" s="34"/>
      <c r="BZ1250" s="34"/>
      <c r="CA1250" s="34"/>
      <c r="CB1250" s="34"/>
      <c r="CC1250" s="34"/>
      <c r="CD1250" s="34"/>
      <c r="CE1250" s="34"/>
      <c r="CF1250" s="34"/>
      <c r="CG1250" s="34"/>
      <c r="CH1250" s="34"/>
      <c r="CI1250" s="34"/>
      <c r="CJ1250" s="34"/>
      <c r="CK1250" s="34"/>
      <c r="CL1250" s="34"/>
      <c r="CM1250" s="34"/>
      <c r="CN1250" s="34"/>
      <c r="CO1250" s="34"/>
      <c r="CP1250" s="34"/>
      <c r="CQ1250" s="34"/>
      <c r="CR1250" s="34"/>
      <c r="CS1250" s="34"/>
      <c r="CT1250" s="34"/>
      <c r="CU1250" s="34"/>
      <c r="CV1250" s="34"/>
      <c r="CW1250" s="34"/>
      <c r="CX1250" s="34"/>
      <c r="CY1250" s="34"/>
      <c r="CZ1250" s="34"/>
      <c r="DA1250" s="34"/>
      <c r="DB1250" s="34"/>
      <c r="DC1250" s="34"/>
      <c r="DD1250" s="34"/>
      <c r="DE1250" s="34"/>
      <c r="DF1250" s="34"/>
      <c r="DG1250" s="34"/>
      <c r="DH1250" s="34"/>
      <c r="DI1250" s="34"/>
      <c r="DJ1250" s="34"/>
      <c r="DK1250" s="34"/>
      <c r="DL1250" s="34"/>
      <c r="DM1250" s="34"/>
      <c r="DN1250" s="34"/>
      <c r="DO1250" s="34"/>
      <c r="DP1250" s="34"/>
    </row>
    <row r="1251" spans="43:120" s="5" customFormat="1" x14ac:dyDescent="0.25">
      <c r="AQ1251" s="34"/>
      <c r="AR1251" s="34"/>
      <c r="AS1251" s="34"/>
      <c r="AT1251" s="34"/>
      <c r="AU1251" s="34"/>
      <c r="AV1251" s="34"/>
      <c r="AW1251" s="34"/>
      <c r="AX1251" s="34"/>
      <c r="AY1251" s="34"/>
      <c r="AZ1251" s="34"/>
      <c r="BA1251" s="34"/>
      <c r="BB1251" s="34"/>
      <c r="BC1251" s="34"/>
      <c r="BD1251" s="34"/>
      <c r="BE1251" s="34"/>
      <c r="BF1251" s="34"/>
      <c r="BG1251" s="34"/>
      <c r="BH1251" s="34"/>
      <c r="BI1251" s="34"/>
      <c r="BJ1251" s="34"/>
      <c r="BK1251" s="34"/>
      <c r="BL1251" s="34"/>
      <c r="BM1251" s="34"/>
      <c r="BN1251" s="34"/>
      <c r="BO1251" s="34"/>
      <c r="BP1251" s="34"/>
      <c r="BQ1251" s="34"/>
      <c r="BR1251" s="34"/>
      <c r="BS1251" s="34"/>
      <c r="BT1251" s="34"/>
      <c r="BU1251" s="34"/>
      <c r="BV1251" s="34"/>
      <c r="BW1251" s="34"/>
      <c r="BX1251" s="34"/>
      <c r="BY1251" s="34"/>
      <c r="BZ1251" s="34"/>
      <c r="CA1251" s="34"/>
      <c r="CB1251" s="34"/>
      <c r="CC1251" s="34"/>
      <c r="CD1251" s="34"/>
      <c r="CE1251" s="34"/>
      <c r="CF1251" s="34"/>
      <c r="CG1251" s="34"/>
      <c r="CH1251" s="34"/>
      <c r="CI1251" s="34"/>
      <c r="CJ1251" s="34"/>
      <c r="CK1251" s="34"/>
      <c r="CL1251" s="34"/>
      <c r="CM1251" s="34"/>
      <c r="CN1251" s="34"/>
      <c r="CO1251" s="34"/>
      <c r="CP1251" s="34"/>
      <c r="CQ1251" s="34"/>
      <c r="CR1251" s="34"/>
      <c r="CS1251" s="34"/>
      <c r="CT1251" s="34"/>
      <c r="CU1251" s="34"/>
      <c r="CV1251" s="34"/>
      <c r="CW1251" s="34"/>
      <c r="CX1251" s="34"/>
      <c r="CY1251" s="34"/>
      <c r="CZ1251" s="34"/>
      <c r="DA1251" s="34"/>
      <c r="DB1251" s="34"/>
      <c r="DC1251" s="34"/>
      <c r="DD1251" s="34"/>
      <c r="DE1251" s="34"/>
      <c r="DF1251" s="34"/>
      <c r="DG1251" s="34"/>
      <c r="DH1251" s="34"/>
      <c r="DI1251" s="34"/>
      <c r="DJ1251" s="34"/>
      <c r="DK1251" s="34"/>
      <c r="DL1251" s="34"/>
      <c r="DM1251" s="34"/>
      <c r="DN1251" s="34"/>
      <c r="DO1251" s="34"/>
      <c r="DP1251" s="34"/>
    </row>
    <row r="1252" spans="43:120" s="5" customFormat="1" x14ac:dyDescent="0.25">
      <c r="AQ1252" s="34"/>
      <c r="AR1252" s="34"/>
      <c r="AS1252" s="34"/>
      <c r="AT1252" s="34"/>
      <c r="AU1252" s="34"/>
      <c r="AV1252" s="34"/>
      <c r="AW1252" s="34"/>
      <c r="AX1252" s="34"/>
      <c r="AY1252" s="34"/>
      <c r="AZ1252" s="34"/>
      <c r="BA1252" s="34"/>
      <c r="BB1252" s="34"/>
      <c r="BC1252" s="34"/>
      <c r="BD1252" s="34"/>
      <c r="BE1252" s="34"/>
      <c r="BF1252" s="34"/>
      <c r="BG1252" s="34"/>
      <c r="BH1252" s="34"/>
      <c r="BI1252" s="34"/>
      <c r="BJ1252" s="34"/>
      <c r="BK1252" s="34"/>
      <c r="BL1252" s="34"/>
      <c r="BM1252" s="34"/>
      <c r="BN1252" s="34"/>
      <c r="BO1252" s="34"/>
      <c r="BP1252" s="34"/>
      <c r="BQ1252" s="34"/>
      <c r="BR1252" s="34"/>
      <c r="BS1252" s="34"/>
      <c r="BT1252" s="34"/>
      <c r="BU1252" s="34"/>
      <c r="BV1252" s="34"/>
      <c r="BW1252" s="34"/>
      <c r="BX1252" s="34"/>
      <c r="BY1252" s="34"/>
      <c r="BZ1252" s="34"/>
      <c r="CA1252" s="34"/>
      <c r="CB1252" s="34"/>
      <c r="CC1252" s="34"/>
      <c r="CD1252" s="34"/>
      <c r="CE1252" s="34"/>
      <c r="CF1252" s="34"/>
      <c r="CG1252" s="34"/>
      <c r="CH1252" s="34"/>
      <c r="CI1252" s="34"/>
      <c r="CJ1252" s="34"/>
      <c r="CK1252" s="34"/>
      <c r="CL1252" s="34"/>
      <c r="CM1252" s="34"/>
      <c r="CN1252" s="34"/>
      <c r="CO1252" s="34"/>
      <c r="CP1252" s="34"/>
      <c r="CQ1252" s="34"/>
      <c r="CR1252" s="34"/>
      <c r="CS1252" s="34"/>
      <c r="CT1252" s="34"/>
      <c r="CU1252" s="34"/>
      <c r="CV1252" s="34"/>
      <c r="CW1252" s="34"/>
      <c r="CX1252" s="34"/>
      <c r="CY1252" s="34"/>
      <c r="CZ1252" s="34"/>
      <c r="DA1252" s="34"/>
      <c r="DB1252" s="34"/>
      <c r="DC1252" s="34"/>
      <c r="DD1252" s="34"/>
      <c r="DE1252" s="34"/>
      <c r="DF1252" s="34"/>
      <c r="DG1252" s="34"/>
      <c r="DH1252" s="34"/>
      <c r="DI1252" s="34"/>
      <c r="DJ1252" s="34"/>
      <c r="DK1252" s="34"/>
      <c r="DL1252" s="34"/>
      <c r="DM1252" s="34"/>
      <c r="DN1252" s="34"/>
      <c r="DO1252" s="34"/>
      <c r="DP1252" s="34"/>
    </row>
    <row r="1253" spans="43:120" s="5" customFormat="1" x14ac:dyDescent="0.25">
      <c r="AQ1253" s="34"/>
      <c r="AR1253" s="34"/>
      <c r="AS1253" s="34"/>
      <c r="AT1253" s="34"/>
      <c r="AU1253" s="34"/>
      <c r="AV1253" s="34"/>
      <c r="AW1253" s="34"/>
      <c r="AX1253" s="34"/>
      <c r="AY1253" s="34"/>
      <c r="AZ1253" s="34"/>
      <c r="BA1253" s="34"/>
      <c r="BB1253" s="34"/>
      <c r="BC1253" s="34"/>
      <c r="BD1253" s="34"/>
      <c r="BE1253" s="34"/>
      <c r="BF1253" s="34"/>
      <c r="BG1253" s="34"/>
      <c r="BH1253" s="34"/>
      <c r="BI1253" s="34"/>
      <c r="BJ1253" s="34"/>
      <c r="BK1253" s="34"/>
      <c r="BL1253" s="34"/>
      <c r="BM1253" s="34"/>
      <c r="BN1253" s="34"/>
      <c r="BO1253" s="34"/>
      <c r="BP1253" s="34"/>
      <c r="BQ1253" s="34"/>
      <c r="BR1253" s="34"/>
      <c r="BS1253" s="34"/>
      <c r="BT1253" s="34"/>
      <c r="BU1253" s="34"/>
      <c r="BV1253" s="34"/>
      <c r="BW1253" s="34"/>
      <c r="BX1253" s="34"/>
      <c r="BY1253" s="34"/>
      <c r="BZ1253" s="34"/>
      <c r="CA1253" s="34"/>
      <c r="CB1253" s="34"/>
      <c r="CC1253" s="34"/>
      <c r="CD1253" s="34"/>
      <c r="CE1253" s="34"/>
      <c r="CF1253" s="34"/>
      <c r="CG1253" s="34"/>
      <c r="CH1253" s="34"/>
      <c r="CI1253" s="34"/>
      <c r="CJ1253" s="34"/>
      <c r="CK1253" s="34"/>
      <c r="CL1253" s="34"/>
      <c r="CM1253" s="34"/>
      <c r="CN1253" s="34"/>
      <c r="CO1253" s="34"/>
      <c r="CP1253" s="34"/>
      <c r="CQ1253" s="34"/>
      <c r="CR1253" s="34"/>
      <c r="CS1253" s="34"/>
      <c r="CT1253" s="34"/>
      <c r="CU1253" s="34"/>
      <c r="CV1253" s="34"/>
      <c r="CW1253" s="34"/>
      <c r="CX1253" s="34"/>
      <c r="CY1253" s="34"/>
      <c r="CZ1253" s="34"/>
      <c r="DA1253" s="34"/>
      <c r="DB1253" s="34"/>
      <c r="DC1253" s="34"/>
      <c r="DD1253" s="34"/>
      <c r="DE1253" s="34"/>
      <c r="DF1253" s="34"/>
      <c r="DG1253" s="34"/>
      <c r="DH1253" s="34"/>
      <c r="DI1253" s="34"/>
      <c r="DJ1253" s="34"/>
      <c r="DK1253" s="34"/>
      <c r="DL1253" s="34"/>
      <c r="DM1253" s="34"/>
      <c r="DN1253" s="34"/>
      <c r="DO1253" s="34"/>
      <c r="DP1253" s="34"/>
    </row>
    <row r="1254" spans="43:120" s="5" customFormat="1" x14ac:dyDescent="0.25">
      <c r="AQ1254" s="34"/>
      <c r="AR1254" s="34"/>
      <c r="AS1254" s="34"/>
      <c r="AT1254" s="34"/>
      <c r="AU1254" s="34"/>
      <c r="AV1254" s="34"/>
      <c r="AW1254" s="34"/>
      <c r="AX1254" s="34"/>
      <c r="AY1254" s="34"/>
      <c r="AZ1254" s="34"/>
      <c r="BA1254" s="34"/>
      <c r="BB1254" s="34"/>
      <c r="BC1254" s="34"/>
      <c r="BD1254" s="34"/>
      <c r="BE1254" s="34"/>
      <c r="BF1254" s="34"/>
      <c r="BG1254" s="34"/>
      <c r="BH1254" s="34"/>
      <c r="BI1254" s="34"/>
      <c r="BJ1254" s="34"/>
      <c r="BK1254" s="34"/>
      <c r="BL1254" s="34"/>
      <c r="BM1254" s="34"/>
      <c r="BN1254" s="34"/>
      <c r="BO1254" s="34"/>
      <c r="BP1254" s="34"/>
      <c r="BQ1254" s="34"/>
      <c r="BR1254" s="34"/>
      <c r="BS1254" s="34"/>
      <c r="BT1254" s="34"/>
      <c r="BU1254" s="34"/>
      <c r="BV1254" s="34"/>
      <c r="BW1254" s="34"/>
      <c r="BX1254" s="34"/>
      <c r="BY1254" s="34"/>
      <c r="BZ1254" s="34"/>
      <c r="CA1254" s="34"/>
      <c r="CB1254" s="34"/>
      <c r="CC1254" s="34"/>
      <c r="CD1254" s="34"/>
      <c r="CE1254" s="34"/>
      <c r="CF1254" s="34"/>
      <c r="CG1254" s="34"/>
      <c r="CH1254" s="34"/>
      <c r="CI1254" s="34"/>
      <c r="CJ1254" s="34"/>
      <c r="CK1254" s="34"/>
      <c r="CL1254" s="34"/>
      <c r="CM1254" s="34"/>
      <c r="CN1254" s="34"/>
      <c r="CO1254" s="34"/>
      <c r="CP1254" s="34"/>
      <c r="CQ1254" s="34"/>
      <c r="CR1254" s="34"/>
      <c r="CS1254" s="34"/>
      <c r="CT1254" s="34"/>
      <c r="CU1254" s="34"/>
      <c r="CV1254" s="34"/>
      <c r="CW1254" s="34"/>
      <c r="CX1254" s="34"/>
      <c r="CY1254" s="34"/>
      <c r="CZ1254" s="34"/>
      <c r="DA1254" s="34"/>
      <c r="DB1254" s="34"/>
      <c r="DC1254" s="34"/>
      <c r="DD1254" s="34"/>
      <c r="DE1254" s="34"/>
      <c r="DF1254" s="34"/>
      <c r="DG1254" s="34"/>
      <c r="DH1254" s="34"/>
      <c r="DI1254" s="34"/>
      <c r="DJ1254" s="34"/>
      <c r="DK1254" s="34"/>
      <c r="DL1254" s="34"/>
      <c r="DM1254" s="34"/>
      <c r="DN1254" s="34"/>
      <c r="DO1254" s="34"/>
      <c r="DP1254" s="34"/>
    </row>
    <row r="1255" spans="43:120" s="5" customFormat="1" x14ac:dyDescent="0.25">
      <c r="AQ1255" s="34"/>
      <c r="AR1255" s="34"/>
      <c r="AS1255" s="34"/>
      <c r="AT1255" s="34"/>
      <c r="AU1255" s="34"/>
      <c r="AV1255" s="34"/>
      <c r="AW1255" s="34"/>
      <c r="AX1255" s="34"/>
      <c r="AY1255" s="34"/>
      <c r="AZ1255" s="34"/>
      <c r="BA1255" s="34"/>
      <c r="BB1255" s="34"/>
      <c r="BC1255" s="34"/>
      <c r="BD1255" s="34"/>
      <c r="BE1255" s="34"/>
      <c r="BF1255" s="34"/>
      <c r="BG1255" s="34"/>
      <c r="BH1255" s="34"/>
      <c r="BI1255" s="34"/>
      <c r="BJ1255" s="34"/>
      <c r="BK1255" s="34"/>
      <c r="BL1255" s="34"/>
      <c r="BM1255" s="34"/>
      <c r="BN1255" s="34"/>
      <c r="BO1255" s="34"/>
      <c r="BP1255" s="34"/>
      <c r="BQ1255" s="34"/>
      <c r="BR1255" s="34"/>
      <c r="BS1255" s="34"/>
      <c r="BT1255" s="34"/>
      <c r="BU1255" s="34"/>
      <c r="BV1255" s="34"/>
      <c r="BW1255" s="34"/>
      <c r="BX1255" s="34"/>
      <c r="BY1255" s="34"/>
      <c r="BZ1255" s="34"/>
      <c r="CA1255" s="34"/>
      <c r="CB1255" s="34"/>
      <c r="CC1255" s="34"/>
      <c r="CD1255" s="34"/>
      <c r="CE1255" s="34"/>
      <c r="CF1255" s="34"/>
      <c r="CG1255" s="34"/>
      <c r="CH1255" s="34"/>
      <c r="CI1255" s="34"/>
      <c r="CJ1255" s="34"/>
      <c r="CK1255" s="34"/>
      <c r="CL1255" s="34"/>
      <c r="CM1255" s="34"/>
      <c r="CN1255" s="34"/>
      <c r="CO1255" s="34"/>
      <c r="CP1255" s="34"/>
      <c r="CQ1255" s="34"/>
      <c r="CR1255" s="34"/>
      <c r="CS1255" s="34"/>
      <c r="CT1255" s="34"/>
      <c r="CU1255" s="34"/>
      <c r="CV1255" s="34"/>
      <c r="CW1255" s="34"/>
      <c r="CX1255" s="34"/>
      <c r="CY1255" s="34"/>
      <c r="CZ1255" s="34"/>
      <c r="DA1255" s="34"/>
      <c r="DB1255" s="34"/>
      <c r="DC1255" s="34"/>
      <c r="DD1255" s="34"/>
      <c r="DE1255" s="34"/>
      <c r="DF1255" s="34"/>
      <c r="DG1255" s="34"/>
      <c r="DH1255" s="34"/>
      <c r="DI1255" s="34"/>
      <c r="DJ1255" s="34"/>
      <c r="DK1255" s="34"/>
      <c r="DL1255" s="34"/>
      <c r="DM1255" s="34"/>
      <c r="DN1255" s="34"/>
      <c r="DO1255" s="34"/>
      <c r="DP1255" s="34"/>
    </row>
    <row r="1256" spans="43:120" s="5" customFormat="1" x14ac:dyDescent="0.25">
      <c r="AQ1256" s="34"/>
      <c r="AR1256" s="34"/>
      <c r="AS1256" s="34"/>
      <c r="AT1256" s="34"/>
      <c r="AU1256" s="34"/>
      <c r="AV1256" s="34"/>
      <c r="AW1256" s="34"/>
      <c r="AX1256" s="34"/>
      <c r="AY1256" s="34"/>
      <c r="AZ1256" s="34"/>
      <c r="BA1256" s="34"/>
      <c r="BB1256" s="34"/>
      <c r="BC1256" s="34"/>
      <c r="BD1256" s="34"/>
      <c r="BE1256" s="34"/>
      <c r="BF1256" s="34"/>
      <c r="BG1256" s="34"/>
      <c r="BH1256" s="34"/>
      <c r="BI1256" s="34"/>
      <c r="BJ1256" s="34"/>
      <c r="BK1256" s="34"/>
      <c r="BL1256" s="34"/>
      <c r="BM1256" s="34"/>
      <c r="BN1256" s="34"/>
      <c r="BO1256" s="34"/>
      <c r="BP1256" s="34"/>
      <c r="BQ1256" s="34"/>
      <c r="BR1256" s="34"/>
      <c r="BS1256" s="34"/>
      <c r="BT1256" s="34"/>
      <c r="BU1256" s="34"/>
      <c r="BV1256" s="34"/>
      <c r="BW1256" s="34"/>
      <c r="BX1256" s="34"/>
      <c r="BY1256" s="34"/>
      <c r="BZ1256" s="34"/>
      <c r="CA1256" s="34"/>
      <c r="CB1256" s="34"/>
      <c r="CC1256" s="34"/>
      <c r="CD1256" s="34"/>
      <c r="CE1256" s="34"/>
      <c r="CF1256" s="34"/>
      <c r="CG1256" s="34"/>
      <c r="CH1256" s="34"/>
      <c r="CI1256" s="34"/>
      <c r="CJ1256" s="34"/>
      <c r="CK1256" s="34"/>
      <c r="CL1256" s="34"/>
      <c r="CM1256" s="34"/>
      <c r="CN1256" s="34"/>
      <c r="CO1256" s="34"/>
      <c r="CP1256" s="34"/>
      <c r="CQ1256" s="34"/>
      <c r="CR1256" s="34"/>
      <c r="CS1256" s="34"/>
      <c r="CT1256" s="34"/>
      <c r="CU1256" s="34"/>
      <c r="CV1256" s="34"/>
      <c r="CW1256" s="34"/>
      <c r="CX1256" s="34"/>
      <c r="CY1256" s="34"/>
      <c r="CZ1256" s="34"/>
      <c r="DA1256" s="34"/>
      <c r="DB1256" s="34"/>
      <c r="DC1256" s="34"/>
      <c r="DD1256" s="34"/>
      <c r="DE1256" s="34"/>
      <c r="DF1256" s="34"/>
      <c r="DG1256" s="34"/>
      <c r="DH1256" s="34"/>
      <c r="DI1256" s="34"/>
      <c r="DJ1256" s="34"/>
      <c r="DK1256" s="34"/>
      <c r="DL1256" s="34"/>
      <c r="DM1256" s="34"/>
      <c r="DN1256" s="34"/>
      <c r="DO1256" s="34"/>
      <c r="DP1256" s="34"/>
    </row>
    <row r="1257" spans="43:120" s="5" customFormat="1" x14ac:dyDescent="0.25">
      <c r="AQ1257" s="34"/>
      <c r="AR1257" s="34"/>
      <c r="AS1257" s="34"/>
      <c r="AT1257" s="34"/>
      <c r="AU1257" s="34"/>
      <c r="AV1257" s="34"/>
      <c r="AW1257" s="34"/>
      <c r="AX1257" s="34"/>
      <c r="AY1257" s="34"/>
      <c r="AZ1257" s="34"/>
      <c r="BA1257" s="34"/>
      <c r="BB1257" s="34"/>
      <c r="BC1257" s="34"/>
      <c r="BD1257" s="34"/>
      <c r="BE1257" s="34"/>
      <c r="BF1257" s="34"/>
      <c r="BG1257" s="34"/>
      <c r="BH1257" s="34"/>
      <c r="BI1257" s="34"/>
      <c r="BJ1257" s="34"/>
      <c r="BK1257" s="34"/>
      <c r="BL1257" s="34"/>
      <c r="BM1257" s="34"/>
      <c r="BN1257" s="34"/>
      <c r="BO1257" s="34"/>
      <c r="BP1257" s="34"/>
      <c r="BQ1257" s="34"/>
      <c r="BR1257" s="34"/>
      <c r="BS1257" s="34"/>
      <c r="BT1257" s="34"/>
      <c r="BU1257" s="34"/>
      <c r="BV1257" s="34"/>
      <c r="BW1257" s="34"/>
      <c r="BX1257" s="34"/>
      <c r="BY1257" s="34"/>
      <c r="BZ1257" s="34"/>
      <c r="CA1257" s="34"/>
      <c r="CB1257" s="34"/>
      <c r="CC1257" s="34"/>
      <c r="CD1257" s="34"/>
      <c r="CE1257" s="34"/>
      <c r="CF1257" s="34"/>
      <c r="CG1257" s="34"/>
      <c r="CH1257" s="34"/>
      <c r="CI1257" s="34"/>
      <c r="CJ1257" s="34"/>
      <c r="CK1257" s="34"/>
      <c r="CL1257" s="34"/>
      <c r="CM1257" s="34"/>
      <c r="CN1257" s="34"/>
      <c r="CO1257" s="34"/>
      <c r="CP1257" s="34"/>
      <c r="CQ1257" s="34"/>
      <c r="CR1257" s="34"/>
      <c r="CS1257" s="34"/>
      <c r="CT1257" s="34"/>
      <c r="CU1257" s="34"/>
      <c r="CV1257" s="34"/>
      <c r="CW1257" s="34"/>
      <c r="CX1257" s="34"/>
      <c r="CY1257" s="34"/>
      <c r="CZ1257" s="34"/>
      <c r="DA1257" s="34"/>
      <c r="DB1257" s="34"/>
      <c r="DC1257" s="34"/>
      <c r="DD1257" s="34"/>
      <c r="DE1257" s="34"/>
      <c r="DF1257" s="34"/>
      <c r="DG1257" s="34"/>
      <c r="DH1257" s="34"/>
      <c r="DI1257" s="34"/>
      <c r="DJ1257" s="34"/>
      <c r="DK1257" s="34"/>
      <c r="DL1257" s="34"/>
      <c r="DM1257" s="34"/>
      <c r="DN1257" s="34"/>
      <c r="DO1257" s="34"/>
      <c r="DP1257" s="34"/>
    </row>
    <row r="1258" spans="43:120" s="5" customFormat="1" x14ac:dyDescent="0.25">
      <c r="AQ1258" s="34"/>
      <c r="AR1258" s="34"/>
      <c r="AS1258" s="34"/>
      <c r="AT1258" s="34"/>
      <c r="AU1258" s="34"/>
      <c r="AV1258" s="34"/>
      <c r="AW1258" s="34"/>
      <c r="AX1258" s="34"/>
      <c r="AY1258" s="34"/>
      <c r="AZ1258" s="34"/>
      <c r="BA1258" s="34"/>
      <c r="BB1258" s="34"/>
      <c r="BC1258" s="34"/>
      <c r="BD1258" s="34"/>
      <c r="BE1258" s="34"/>
      <c r="BF1258" s="34"/>
      <c r="BG1258" s="34"/>
      <c r="BH1258" s="34"/>
      <c r="BI1258" s="34"/>
      <c r="BJ1258" s="34"/>
      <c r="BK1258" s="34"/>
      <c r="BL1258" s="34"/>
      <c r="BM1258" s="34"/>
      <c r="BN1258" s="34"/>
      <c r="BO1258" s="34"/>
      <c r="BP1258" s="34"/>
      <c r="BQ1258" s="34"/>
      <c r="BR1258" s="34"/>
      <c r="BS1258" s="34"/>
      <c r="BT1258" s="34"/>
      <c r="BU1258" s="34"/>
      <c r="BV1258" s="34"/>
      <c r="BW1258" s="34"/>
      <c r="BX1258" s="34"/>
      <c r="BY1258" s="34"/>
      <c r="BZ1258" s="34"/>
      <c r="CA1258" s="34"/>
      <c r="CB1258" s="34"/>
      <c r="CC1258" s="34"/>
      <c r="CD1258" s="34"/>
      <c r="CE1258" s="34"/>
      <c r="CF1258" s="34"/>
      <c r="CG1258" s="34"/>
      <c r="CH1258" s="34"/>
      <c r="CI1258" s="34"/>
      <c r="CJ1258" s="34"/>
      <c r="CK1258" s="34"/>
      <c r="CL1258" s="34"/>
      <c r="CM1258" s="34"/>
      <c r="CN1258" s="34"/>
      <c r="CO1258" s="34"/>
      <c r="CP1258" s="34"/>
      <c r="CQ1258" s="34"/>
      <c r="CR1258" s="34"/>
      <c r="CS1258" s="34"/>
      <c r="CT1258" s="34"/>
      <c r="CU1258" s="34"/>
      <c r="CV1258" s="34"/>
      <c r="CW1258" s="34"/>
      <c r="CX1258" s="34"/>
      <c r="CY1258" s="34"/>
      <c r="CZ1258" s="34"/>
      <c r="DA1258" s="34"/>
      <c r="DB1258" s="34"/>
      <c r="DC1258" s="34"/>
      <c r="DD1258" s="34"/>
      <c r="DE1258" s="34"/>
      <c r="DF1258" s="34"/>
      <c r="DG1258" s="34"/>
      <c r="DH1258" s="34"/>
      <c r="DI1258" s="34"/>
      <c r="DJ1258" s="34"/>
      <c r="DK1258" s="34"/>
      <c r="DL1258" s="34"/>
      <c r="DM1258" s="34"/>
      <c r="DN1258" s="34"/>
      <c r="DO1258" s="34"/>
      <c r="DP1258" s="34"/>
    </row>
    <row r="1259" spans="43:120" s="5" customFormat="1" x14ac:dyDescent="0.25">
      <c r="AQ1259" s="34"/>
      <c r="AR1259" s="34"/>
      <c r="AS1259" s="34"/>
      <c r="AT1259" s="34"/>
      <c r="AU1259" s="34"/>
      <c r="AV1259" s="34"/>
      <c r="AW1259" s="34"/>
      <c r="AX1259" s="34"/>
      <c r="AY1259" s="34"/>
      <c r="AZ1259" s="34"/>
      <c r="BA1259" s="34"/>
      <c r="BB1259" s="34"/>
      <c r="BC1259" s="34"/>
      <c r="BD1259" s="34"/>
      <c r="BE1259" s="34"/>
      <c r="BF1259" s="34"/>
      <c r="BG1259" s="34"/>
      <c r="BH1259" s="34"/>
      <c r="BI1259" s="34"/>
      <c r="BJ1259" s="34"/>
      <c r="BK1259" s="34"/>
      <c r="BL1259" s="34"/>
      <c r="BM1259" s="34"/>
      <c r="BN1259" s="34"/>
      <c r="BO1259" s="34"/>
      <c r="BP1259" s="34"/>
      <c r="BQ1259" s="34"/>
      <c r="BR1259" s="34"/>
      <c r="BS1259" s="34"/>
      <c r="BT1259" s="34"/>
      <c r="BU1259" s="34"/>
      <c r="BV1259" s="34"/>
      <c r="BW1259" s="34"/>
      <c r="BX1259" s="34"/>
      <c r="BY1259" s="34"/>
      <c r="BZ1259" s="34"/>
      <c r="CA1259" s="34"/>
      <c r="CB1259" s="34"/>
      <c r="CC1259" s="34"/>
      <c r="CD1259" s="34"/>
      <c r="CE1259" s="34"/>
      <c r="CF1259" s="34"/>
      <c r="CG1259" s="34"/>
      <c r="CH1259" s="34"/>
      <c r="CI1259" s="34"/>
      <c r="CJ1259" s="34"/>
      <c r="CK1259" s="34"/>
      <c r="CL1259" s="34"/>
      <c r="CM1259" s="34"/>
      <c r="CN1259" s="34"/>
      <c r="CO1259" s="34"/>
      <c r="CP1259" s="34"/>
      <c r="CQ1259" s="34"/>
      <c r="CR1259" s="34"/>
      <c r="CS1259" s="34"/>
      <c r="CT1259" s="34"/>
      <c r="CU1259" s="34"/>
      <c r="CV1259" s="34"/>
      <c r="CW1259" s="34"/>
      <c r="CX1259" s="34"/>
      <c r="CY1259" s="34"/>
      <c r="CZ1259" s="34"/>
      <c r="DA1259" s="34"/>
      <c r="DB1259" s="34"/>
      <c r="DC1259" s="34"/>
      <c r="DD1259" s="34"/>
      <c r="DE1259" s="34"/>
      <c r="DF1259" s="34"/>
      <c r="DG1259" s="34"/>
      <c r="DH1259" s="34"/>
      <c r="DI1259" s="34"/>
      <c r="DJ1259" s="34"/>
      <c r="DK1259" s="34"/>
      <c r="DL1259" s="34"/>
      <c r="DM1259" s="34"/>
      <c r="DN1259" s="34"/>
      <c r="DO1259" s="34"/>
      <c r="DP1259" s="34"/>
    </row>
  </sheetData>
  <sheetProtection password="C51D" sheet="1" objects="1" scenarios="1"/>
  <protectedRanges>
    <protectedRange sqref="W2:X3 W5:X6" name="Range17"/>
    <protectedRange sqref="C29:AO36" name="Range15"/>
    <protectedRange sqref="AA15:AO17" name="Range13"/>
    <protectedRange sqref="AI11:AK12" name="Range11"/>
    <protectedRange sqref="AI9:AO9" name="Range9"/>
    <protectedRange sqref="T10:Y12" name="Range7"/>
    <protectedRange sqref="E17:G17" name="Range5"/>
    <protectedRange sqref="E15:I15" name="Range3"/>
    <protectedRange sqref="F9:I9" name="Range1"/>
    <protectedRange sqref="E16:L16" name="Range4"/>
    <protectedRange sqref="T9:U9" name="Range6"/>
    <protectedRange sqref="T13:U16" name="Range8"/>
    <protectedRange sqref="AI10" name="Range10"/>
    <protectedRange sqref="AI13:AO14" name="Range12"/>
    <protectedRange sqref="G21:I21 K21:M21 O21:Q21 S21:U21 W21:Y21 AA21:AC21 AE21:AG21 AI21:AK21" name="Range14"/>
    <protectedRange sqref="F10:L12" name="Range2_1"/>
  </protectedRanges>
  <mergeCells count="86">
    <mergeCell ref="A11:E11"/>
    <mergeCell ref="F6:N7"/>
    <mergeCell ref="AB11:AH11"/>
    <mergeCell ref="T11:Y11"/>
    <mergeCell ref="O10:S10"/>
    <mergeCell ref="A8:L8"/>
    <mergeCell ref="AB9:AH9"/>
    <mergeCell ref="A10:E10"/>
    <mergeCell ref="A9:E9"/>
    <mergeCell ref="F9:I9"/>
    <mergeCell ref="F12:L12"/>
    <mergeCell ref="F11:L11"/>
    <mergeCell ref="T10:Y10"/>
    <mergeCell ref="AB12:AH12"/>
    <mergeCell ref="T12:Y12"/>
    <mergeCell ref="O12:S12"/>
    <mergeCell ref="AB10:AH10"/>
    <mergeCell ref="F10:L10"/>
    <mergeCell ref="O11:S11"/>
    <mergeCell ref="W25:Y25"/>
    <mergeCell ref="AA25:AC25"/>
    <mergeCell ref="AE25:AG25"/>
    <mergeCell ref="AI25:AK25"/>
    <mergeCell ref="O25:Q25"/>
    <mergeCell ref="S25:U25"/>
    <mergeCell ref="A36:B36"/>
    <mergeCell ref="A32:B32"/>
    <mergeCell ref="A33:B33"/>
    <mergeCell ref="A34:B34"/>
    <mergeCell ref="A35:B35"/>
    <mergeCell ref="A31:B31"/>
    <mergeCell ref="G25:I25"/>
    <mergeCell ref="A12:E12"/>
    <mergeCell ref="O15:S15"/>
    <mergeCell ref="O16:S16"/>
    <mergeCell ref="O13:S13"/>
    <mergeCell ref="A29:B29"/>
    <mergeCell ref="A30:B30"/>
    <mergeCell ref="A14:L14"/>
    <mergeCell ref="A15:D15"/>
    <mergeCell ref="E15:I15"/>
    <mergeCell ref="A17:D17"/>
    <mergeCell ref="E16:L16"/>
    <mergeCell ref="C27:AO27"/>
    <mergeCell ref="A27:B28"/>
    <mergeCell ref="AM25:AO25"/>
    <mergeCell ref="T13:U13"/>
    <mergeCell ref="A16:D16"/>
    <mergeCell ref="E17:G17"/>
    <mergeCell ref="K25:M25"/>
    <mergeCell ref="A13:E13"/>
    <mergeCell ref="F13:H13"/>
    <mergeCell ref="AA15:AO15"/>
    <mergeCell ref="AA16:AO16"/>
    <mergeCell ref="T15:U15"/>
    <mergeCell ref="O14:S14"/>
    <mergeCell ref="T14:U14"/>
    <mergeCell ref="T16:U16"/>
    <mergeCell ref="AI12:AK12"/>
    <mergeCell ref="AI13:AO13"/>
    <mergeCell ref="AD13:AH13"/>
    <mergeCell ref="AD14:AH14"/>
    <mergeCell ref="AI14:AO14"/>
    <mergeCell ref="W2:X3"/>
    <mergeCell ref="W5:X6"/>
    <mergeCell ref="AI9:AO9"/>
    <mergeCell ref="O8:Y8"/>
    <mergeCell ref="T9:U9"/>
    <mergeCell ref="AC8:AO8"/>
    <mergeCell ref="O9:S9"/>
    <mergeCell ref="AI11:AK11"/>
    <mergeCell ref="A23:E24"/>
    <mergeCell ref="Y15:Z15"/>
    <mergeCell ref="W21:Y21"/>
    <mergeCell ref="A25:F25"/>
    <mergeCell ref="AE21:AG21"/>
    <mergeCell ref="AA21:AC21"/>
    <mergeCell ref="AA17:AO17"/>
    <mergeCell ref="AI21:AK21"/>
    <mergeCell ref="A21:F21"/>
    <mergeCell ref="A20:F20"/>
    <mergeCell ref="K21:M21"/>
    <mergeCell ref="AM21:AO22"/>
    <mergeCell ref="O21:Q21"/>
    <mergeCell ref="S21:U21"/>
    <mergeCell ref="G21:I21"/>
  </mergeCells>
  <phoneticPr fontId="4" type="noConversion"/>
  <conditionalFormatting sqref="AI13:AO13">
    <cfRule type="cellIs" dxfId="29" priority="8" stopIfTrue="1" operator="notEqual">
      <formula>Custom</formula>
    </cfRule>
  </conditionalFormatting>
  <conditionalFormatting sqref="E15:I15">
    <cfRule type="cellIs" dxfId="28" priority="9" stopIfTrue="1" operator="equal">
      <formula>Synthetic</formula>
    </cfRule>
  </conditionalFormatting>
  <conditionalFormatting sqref="G23:I23">
    <cfRule type="cellIs" dxfId="27" priority="10" stopIfTrue="1" operator="equal">
      <formula>0</formula>
    </cfRule>
  </conditionalFormatting>
  <conditionalFormatting sqref="G21:I21">
    <cfRule type="cellIs" dxfId="26" priority="11" stopIfTrue="1" operator="lessThan">
      <formula>1</formula>
    </cfRule>
    <cfRule type="cellIs" dxfId="25" priority="12" stopIfTrue="1" operator="between">
      <formula>0</formula>
      <formula>2</formula>
    </cfRule>
    <cfRule type="cellIs" dxfId="24" priority="13" stopIfTrue="1" operator="greaterThan">
      <formula>57</formula>
    </cfRule>
  </conditionalFormatting>
  <conditionalFormatting sqref="K21:M21">
    <cfRule type="cellIs" dxfId="23" priority="14" stopIfTrue="1" operator="lessThan">
      <formula>1</formula>
    </cfRule>
    <cfRule type="cellIs" dxfId="22" priority="15" stopIfTrue="1" operator="lessThan">
      <formula>$G$21+3</formula>
    </cfRule>
    <cfRule type="cellIs" dxfId="21" priority="16" stopIfTrue="1" operator="greaterThan">
      <formula>57</formula>
    </cfRule>
  </conditionalFormatting>
  <conditionalFormatting sqref="O21:Q21">
    <cfRule type="cellIs" dxfId="20" priority="17" stopIfTrue="1" operator="lessThan">
      <formula>1</formula>
    </cfRule>
    <cfRule type="cellIs" dxfId="19" priority="18" stopIfTrue="1" operator="lessThan">
      <formula>$K$21+3</formula>
    </cfRule>
    <cfRule type="cellIs" dxfId="18" priority="19" stopIfTrue="1" operator="greaterThan">
      <formula>57</formula>
    </cfRule>
  </conditionalFormatting>
  <conditionalFormatting sqref="S21:U21">
    <cfRule type="cellIs" dxfId="17" priority="20" stopIfTrue="1" operator="lessThan">
      <formula>1</formula>
    </cfRule>
    <cfRule type="cellIs" dxfId="16" priority="21" stopIfTrue="1" operator="lessThan">
      <formula>$O$21+3</formula>
    </cfRule>
    <cfRule type="cellIs" dxfId="15" priority="22" stopIfTrue="1" operator="greaterThan">
      <formula>57</formula>
    </cfRule>
  </conditionalFormatting>
  <conditionalFormatting sqref="W21:Y21">
    <cfRule type="cellIs" dxfId="14" priority="23" stopIfTrue="1" operator="lessThan">
      <formula>1</formula>
    </cfRule>
    <cfRule type="cellIs" dxfId="13" priority="24" stopIfTrue="1" operator="lessThan">
      <formula>$S$21+3</formula>
    </cfRule>
    <cfRule type="cellIs" dxfId="12" priority="25" stopIfTrue="1" operator="greaterThan">
      <formula>57</formula>
    </cfRule>
  </conditionalFormatting>
  <conditionalFormatting sqref="AA21:AC21">
    <cfRule type="cellIs" dxfId="11" priority="26" stopIfTrue="1" operator="lessThan">
      <formula>1</formula>
    </cfRule>
    <cfRule type="cellIs" dxfId="10" priority="27" stopIfTrue="1" operator="lessThan">
      <formula>$W$21+3</formula>
    </cfRule>
    <cfRule type="cellIs" dxfId="9" priority="28" stopIfTrue="1" operator="greaterThan">
      <formula>57</formula>
    </cfRule>
  </conditionalFormatting>
  <conditionalFormatting sqref="AE21:AG21">
    <cfRule type="cellIs" dxfId="8" priority="29" stopIfTrue="1" operator="lessThan">
      <formula>1</formula>
    </cfRule>
    <cfRule type="cellIs" dxfId="7" priority="30" stopIfTrue="1" operator="lessThan">
      <formula>$AA$21+3</formula>
    </cfRule>
    <cfRule type="cellIs" dxfId="6" priority="31" stopIfTrue="1" operator="greaterThan">
      <formula>57</formula>
    </cfRule>
  </conditionalFormatting>
  <conditionalFormatting sqref="AI21:AK21">
    <cfRule type="cellIs" dxfId="5" priority="32" stopIfTrue="1" operator="lessThan">
      <formula>1</formula>
    </cfRule>
    <cfRule type="cellIs" dxfId="4" priority="33" stopIfTrue="1" operator="lessThan">
      <formula>$AE$21+3</formula>
    </cfRule>
    <cfRule type="cellIs" dxfId="3" priority="34" stopIfTrue="1" operator="greaterThan">
      <formula>57</formula>
    </cfRule>
  </conditionalFormatting>
  <conditionalFormatting sqref="AI14:AO14">
    <cfRule type="cellIs" dxfId="2" priority="4" stopIfTrue="1" operator="notEqual">
      <formula>Custom</formula>
    </cfRule>
  </conditionalFormatting>
  <conditionalFormatting sqref="F11:L11">
    <cfRule type="cellIs" dxfId="1" priority="1" stopIfTrue="1" operator="greaterThan">
      <formula>4.6</formula>
    </cfRule>
    <cfRule type="cellIs" dxfId="0" priority="2" stopIfTrue="1" operator="between">
      <formula>3.1</formula>
      <formula>4.5</formula>
    </cfRule>
    <cfRule type="cellIs" priority="3" stopIfTrue="1" operator="lessThan">
      <formula>3</formula>
    </cfRule>
  </conditionalFormatting>
  <dataValidations count="12">
    <dataValidation type="list" allowBlank="1" showInputMessage="1" showErrorMessage="1" sqref="E15:I15" xr:uid="{00000000-0002-0000-0100-000000000000}">
      <formula1>Lane</formula1>
    </dataValidation>
    <dataValidation type="list" allowBlank="1" showInputMessage="1" showErrorMessage="1" sqref="T11:Y11" xr:uid="{00000000-0002-0000-0100-000001000000}">
      <formula1>Mode</formula1>
    </dataValidation>
    <dataValidation type="list" allowBlank="1" showInputMessage="1" showErrorMessage="1" sqref="T12:Y12" xr:uid="{00000000-0002-0000-0100-000002000000}">
      <formula1>FWD_speed</formula1>
    </dataValidation>
    <dataValidation type="list" allowBlank="1" showInputMessage="1" showErrorMessage="1" sqref="T15:U15" xr:uid="{00000000-0002-0000-0100-000003000000}">
      <formula1>Start_oil</formula1>
    </dataValidation>
    <dataValidation type="list" allowBlank="1" showInputMessage="1" showErrorMessage="1" sqref="T16:U16" xr:uid="{00000000-0002-0000-0100-000004000000}">
      <formula1>Split</formula1>
    </dataValidation>
    <dataValidation type="list" allowBlank="1" showInputMessage="1" showErrorMessage="1" sqref="E16:L16" xr:uid="{00000000-0002-0000-0100-000005000000}">
      <formula1>Brand</formula1>
    </dataValidation>
    <dataValidation type="list" allowBlank="1" showInputMessage="1" showErrorMessage="1" sqref="F11:L11" xr:uid="{00000000-0002-0000-0100-000006000000}">
      <formula1>Hard</formula1>
    </dataValidation>
    <dataValidation type="list" allowBlank="1" showInputMessage="1" showErrorMessage="1" sqref="F10:L10" xr:uid="{00000000-0002-0000-0100-000007000000}">
      <formula1>Class</formula1>
    </dataValidation>
    <dataValidation type="list" allowBlank="1" showInputMessage="1" showErrorMessage="1" sqref="AI11:AK12" xr:uid="{00000000-0002-0000-0100-000008000000}">
      <formula1>transition</formula1>
    </dataValidation>
    <dataValidation type="list" allowBlank="1" showInputMessage="1" showErrorMessage="1" sqref="T13:U14" xr:uid="{00000000-0002-0000-0100-000009000000}">
      <formula1>Start</formula1>
    </dataValidation>
    <dataValidation type="list" allowBlank="1" showInputMessage="1" showErrorMessage="1" sqref="T9:U9" xr:uid="{00000000-0002-0000-0100-00000A000000}">
      <formula1>pat_num</formula1>
    </dataValidation>
    <dataValidation type="list" allowBlank="1" showInputMessage="1" showErrorMessage="1" sqref="E17:G17" xr:uid="{00000000-0002-0000-0100-00000B000000}">
      <formula1>age</formula1>
    </dataValidation>
  </dataValidations>
  <printOptions horizontalCentered="1" verticalCentered="1"/>
  <pageMargins left="0.25" right="0.25" top="0.25" bottom="0.25" header="0" footer="0"/>
  <pageSetup scale="4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5"/>
    <pageSetUpPr fitToPage="1"/>
  </sheetPr>
  <dimension ref="A1:AT42"/>
  <sheetViews>
    <sheetView topLeftCell="A10" zoomScale="50" zoomScaleNormal="50" workbookViewId="0">
      <selection activeCell="P21" sqref="P21"/>
    </sheetView>
  </sheetViews>
  <sheetFormatPr defaultColWidth="9.109375" defaultRowHeight="13.2" x14ac:dyDescent="0.25"/>
  <cols>
    <col min="1" max="1" width="10" style="13" customWidth="1"/>
    <col min="2" max="4" width="9.88671875" style="13" customWidth="1"/>
    <col min="5" max="5" width="11.44140625" style="13" customWidth="1"/>
    <col min="6" max="6" width="11.44140625" style="14" customWidth="1"/>
    <col min="7" max="7" width="11.44140625" style="13" customWidth="1"/>
    <col min="8" max="16" width="9.33203125" style="13" customWidth="1"/>
    <col min="17" max="19" width="11.44140625" style="13" customWidth="1"/>
    <col min="20" max="33" width="9.33203125" style="13" customWidth="1"/>
    <col min="34" max="46" width="5.109375" style="13" customWidth="1"/>
    <col min="47" max="16384" width="9.109375" style="13"/>
  </cols>
  <sheetData>
    <row r="1" spans="1:46" ht="54.6" customHeight="1" x14ac:dyDescent="0.4">
      <c r="H1" s="94"/>
      <c r="I1" s="94"/>
      <c r="J1" s="94"/>
    </row>
    <row r="2" spans="1:46" ht="70.5" customHeight="1" thickBot="1" x14ac:dyDescent="0.8">
      <c r="A2" s="140"/>
      <c r="F2" s="105"/>
      <c r="G2" s="105"/>
      <c r="H2" s="196" t="str">
        <f>'Pattern Design'!T10</f>
        <v>Latvia 40</v>
      </c>
      <c r="I2" s="196"/>
      <c r="J2" s="196"/>
      <c r="K2" s="196"/>
      <c r="L2" s="196"/>
      <c r="M2" s="196"/>
      <c r="N2" s="196"/>
      <c r="O2" s="196"/>
      <c r="P2" s="196"/>
    </row>
    <row r="3" spans="1:46" ht="48" customHeight="1" x14ac:dyDescent="0.4">
      <c r="B3" s="94"/>
      <c r="C3" s="65"/>
      <c r="D3" s="65"/>
      <c r="E3" s="192" t="s">
        <v>150</v>
      </c>
      <c r="F3" s="193"/>
      <c r="G3" s="194"/>
      <c r="H3" s="65"/>
      <c r="I3" s="65"/>
      <c r="J3" s="65"/>
      <c r="Q3" s="192" t="s">
        <v>151</v>
      </c>
      <c r="R3" s="193"/>
      <c r="S3" s="194"/>
    </row>
    <row r="4" spans="1:46" ht="13.8" thickBot="1" x14ac:dyDescent="0.3">
      <c r="A4" s="15"/>
      <c r="B4" s="15"/>
      <c r="E4" s="135"/>
      <c r="F4" s="136"/>
      <c r="G4" s="137"/>
      <c r="Q4" s="135"/>
      <c r="R4" s="80"/>
      <c r="S4" s="137"/>
    </row>
    <row r="5" spans="1:46" ht="15" x14ac:dyDescent="0.25">
      <c r="A5" s="106"/>
      <c r="B5" s="128" t="s">
        <v>66</v>
      </c>
      <c r="C5" s="129" t="s">
        <v>67</v>
      </c>
      <c r="D5" s="130" t="s">
        <v>68</v>
      </c>
      <c r="E5" s="131"/>
      <c r="F5" s="132"/>
      <c r="G5" s="133"/>
      <c r="H5" s="128" t="s">
        <v>77</v>
      </c>
      <c r="I5" s="129" t="s">
        <v>67</v>
      </c>
      <c r="J5" s="134" t="s">
        <v>68</v>
      </c>
      <c r="K5" s="18"/>
      <c r="L5" s="18"/>
      <c r="M5" s="106"/>
      <c r="N5" s="128" t="s">
        <v>66</v>
      </c>
      <c r="O5" s="129" t="s">
        <v>67</v>
      </c>
      <c r="P5" s="130" t="s">
        <v>68</v>
      </c>
      <c r="Q5" s="131"/>
      <c r="R5" s="132"/>
      <c r="S5" s="133"/>
      <c r="T5" s="128" t="s">
        <v>77</v>
      </c>
      <c r="U5" s="129" t="s">
        <v>67</v>
      </c>
      <c r="V5" s="134" t="s">
        <v>68</v>
      </c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</row>
    <row r="6" spans="1:46" ht="13.8" x14ac:dyDescent="0.25">
      <c r="A6" s="110" t="s">
        <v>83</v>
      </c>
      <c r="B6" s="25" t="s">
        <v>73</v>
      </c>
      <c r="C6" s="26">
        <f>AVERAGE('Pattern Design'!E29:I29)</f>
        <v>46</v>
      </c>
      <c r="D6" s="26">
        <f>TRUNC((AVERAGE(C8))/C6,1)</f>
        <v>1.9</v>
      </c>
      <c r="E6" s="101"/>
      <c r="F6" s="107"/>
      <c r="G6" s="111" t="s">
        <v>83</v>
      </c>
      <c r="H6" s="25" t="s">
        <v>73</v>
      </c>
      <c r="I6" s="26">
        <f>AVERAGE('Pattern Design'!E33:I33)</f>
        <v>1</v>
      </c>
      <c r="J6" s="112">
        <f>TRUNC((AVERAGE(I8))/I6, 1)</f>
        <v>1</v>
      </c>
      <c r="M6" s="110" t="s">
        <v>83</v>
      </c>
      <c r="N6" s="25" t="s">
        <v>73</v>
      </c>
      <c r="O6" s="104">
        <f>AVERAGE(Sheet1!D30:H30)</f>
        <v>0.19281437125748507</v>
      </c>
      <c r="P6" s="26">
        <f>TRUNC((AVERAGE(O8))/O6,1)</f>
        <v>1.9</v>
      </c>
      <c r="Q6" s="101"/>
      <c r="R6" s="107"/>
      <c r="S6" s="111" t="s">
        <v>83</v>
      </c>
      <c r="T6" s="25" t="s">
        <v>73</v>
      </c>
      <c r="U6" s="104">
        <f>AVERAGE(Sheet1!D34:H34)</f>
        <v>0</v>
      </c>
      <c r="V6" s="112" t="e">
        <f>TRUNC((AVERAGE(U8))/U6, 1)</f>
        <v>#DIV/0!</v>
      </c>
    </row>
    <row r="7" spans="1:46" ht="13.8" x14ac:dyDescent="0.25">
      <c r="A7" s="110" t="s">
        <v>82</v>
      </c>
      <c r="B7" s="25" t="s">
        <v>85</v>
      </c>
      <c r="C7" s="26">
        <f>AVERAGE('Pattern Design'!AI29:AM29)</f>
        <v>46</v>
      </c>
      <c r="D7" s="26">
        <f>TRUNC((AVERAGE(C8))/C7,1)</f>
        <v>1.9</v>
      </c>
      <c r="E7" s="101"/>
      <c r="F7" s="107"/>
      <c r="G7" s="111" t="s">
        <v>82</v>
      </c>
      <c r="H7" s="25" t="s">
        <v>85</v>
      </c>
      <c r="I7" s="26">
        <f>AVERAGE('Pattern Design'!AI33:AM33)</f>
        <v>1</v>
      </c>
      <c r="J7" s="112">
        <f>TRUNC((AVERAGE(I8))/I7, 1)</f>
        <v>1</v>
      </c>
      <c r="M7" s="110" t="s">
        <v>82</v>
      </c>
      <c r="N7" s="25" t="s">
        <v>85</v>
      </c>
      <c r="O7" s="104">
        <f>AVERAGE(Sheet1!AH30:AL30)</f>
        <v>0.19281437125748502</v>
      </c>
      <c r="P7" s="26">
        <f>TRUNC((AVERAGE(O8))/O7,1)</f>
        <v>1.9</v>
      </c>
      <c r="Q7" s="101"/>
      <c r="R7" s="107"/>
      <c r="S7" s="111" t="s">
        <v>82</v>
      </c>
      <c r="T7" s="25" t="s">
        <v>85</v>
      </c>
      <c r="U7" s="104">
        <f>AVERAGE(Sheet1!AH34:AL34)</f>
        <v>0</v>
      </c>
      <c r="V7" s="112" t="e">
        <f>TRUNC((AVERAGE(U8))/U7, 1)</f>
        <v>#DIV/0!</v>
      </c>
    </row>
    <row r="8" spans="1:46" ht="13.8" x14ac:dyDescent="0.25">
      <c r="A8" s="110" t="s">
        <v>84</v>
      </c>
      <c r="B8" s="25" t="s">
        <v>75</v>
      </c>
      <c r="C8" s="26">
        <f>AVERAGE('Pattern Design'!T29:X29)</f>
        <v>90</v>
      </c>
      <c r="D8" s="27"/>
      <c r="E8" s="101"/>
      <c r="F8" s="107"/>
      <c r="G8" s="111" t="s">
        <v>84</v>
      </c>
      <c r="H8" s="25" t="s">
        <v>81</v>
      </c>
      <c r="I8" s="26">
        <f>AVERAGE('Pattern Design'!T33:X33)</f>
        <v>1</v>
      </c>
      <c r="J8" s="113"/>
      <c r="M8" s="110" t="s">
        <v>84</v>
      </c>
      <c r="N8" s="25" t="s">
        <v>75</v>
      </c>
      <c r="O8" s="104">
        <f>AVERAGE(Sheet1!S30:W30)</f>
        <v>0.3772455089820359</v>
      </c>
      <c r="P8" s="27"/>
      <c r="Q8" s="101"/>
      <c r="R8" s="107"/>
      <c r="S8" s="111" t="s">
        <v>84</v>
      </c>
      <c r="T8" s="25" t="s">
        <v>81</v>
      </c>
      <c r="U8" s="104">
        <f>AVERAGE(Sheet1!S34:W34)</f>
        <v>0</v>
      </c>
      <c r="V8" s="113"/>
    </row>
    <row r="9" spans="1:46" ht="13.8" x14ac:dyDescent="0.25">
      <c r="A9" s="114"/>
      <c r="B9" s="12"/>
      <c r="C9" s="12"/>
      <c r="D9" s="16"/>
      <c r="E9" s="101"/>
      <c r="F9" s="107"/>
      <c r="G9" s="108"/>
      <c r="H9" s="115"/>
      <c r="I9" s="115"/>
      <c r="J9" s="116"/>
      <c r="M9" s="114"/>
      <c r="N9" s="12"/>
      <c r="O9" s="12"/>
      <c r="P9" s="16"/>
      <c r="Q9" s="101"/>
      <c r="R9" s="107"/>
      <c r="S9" s="108"/>
      <c r="T9" s="115"/>
      <c r="U9" s="115"/>
      <c r="V9" s="116"/>
    </row>
    <row r="10" spans="1:46" ht="13.8" x14ac:dyDescent="0.25">
      <c r="A10" s="114"/>
      <c r="B10" s="93" t="s">
        <v>72</v>
      </c>
      <c r="C10" s="23" t="s">
        <v>67</v>
      </c>
      <c r="D10" s="24" t="s">
        <v>68</v>
      </c>
      <c r="E10" s="101"/>
      <c r="F10" s="107"/>
      <c r="G10" s="108"/>
      <c r="H10" s="93" t="s">
        <v>78</v>
      </c>
      <c r="I10" s="23" t="s">
        <v>67</v>
      </c>
      <c r="J10" s="109" t="s">
        <v>68</v>
      </c>
      <c r="M10" s="114"/>
      <c r="N10" s="93" t="s">
        <v>72</v>
      </c>
      <c r="O10" s="23" t="s">
        <v>67</v>
      </c>
      <c r="P10" s="24" t="s">
        <v>68</v>
      </c>
      <c r="Q10" s="101"/>
      <c r="R10" s="107"/>
      <c r="S10" s="108"/>
      <c r="T10" s="93" t="s">
        <v>78</v>
      </c>
      <c r="U10" s="23" t="s">
        <v>67</v>
      </c>
      <c r="V10" s="109" t="s">
        <v>68</v>
      </c>
    </row>
    <row r="11" spans="1:46" ht="13.8" x14ac:dyDescent="0.25">
      <c r="A11" s="110" t="s">
        <v>83</v>
      </c>
      <c r="B11" s="25" t="s">
        <v>73</v>
      </c>
      <c r="C11" s="26">
        <f>AVERAGE('Pattern Design'!E30:I30)</f>
        <v>35.6</v>
      </c>
      <c r="D11" s="26">
        <f>TRUNC((AVERAGE(C13))/C11, 1)</f>
        <v>1.6</v>
      </c>
      <c r="E11" s="101"/>
      <c r="F11" s="107"/>
      <c r="G11" s="111" t="s">
        <v>83</v>
      </c>
      <c r="H11" s="25" t="s">
        <v>73</v>
      </c>
      <c r="I11" s="26" t="e">
        <f>AVERAGE('Pattern Design'!E34:I34)</f>
        <v>#DIV/0!</v>
      </c>
      <c r="J11" s="112" t="e">
        <f>TRUNC((AVERAGE(I13))/I11,1)</f>
        <v>#DIV/0!</v>
      </c>
      <c r="M11" s="110" t="s">
        <v>83</v>
      </c>
      <c r="N11" s="25" t="s">
        <v>73</v>
      </c>
      <c r="O11" s="104">
        <f>AVERAGE(Sheet1!D31:H31)</f>
        <v>0.14922155688622754</v>
      </c>
      <c r="P11" s="26">
        <f>TRUNC((AVERAGE(O13))/O11, 1)</f>
        <v>1.6</v>
      </c>
      <c r="Q11" s="101"/>
      <c r="R11" s="107"/>
      <c r="S11" s="111" t="s">
        <v>83</v>
      </c>
      <c r="T11" s="25" t="s">
        <v>73</v>
      </c>
      <c r="U11" s="104">
        <f>AVERAGE(Sheet1!D35:H35)</f>
        <v>0</v>
      </c>
      <c r="V11" s="112" t="e">
        <f>TRUNC((AVERAGE(U13))/U11,1)</f>
        <v>#DIV/0!</v>
      </c>
    </row>
    <row r="12" spans="1:46" ht="13.8" x14ac:dyDescent="0.25">
      <c r="A12" s="110" t="s">
        <v>82</v>
      </c>
      <c r="B12" s="25" t="s">
        <v>85</v>
      </c>
      <c r="C12" s="26">
        <f>AVERAGE('Pattern Design'!AI30:AM30)</f>
        <v>35.6</v>
      </c>
      <c r="D12" s="26">
        <f>TRUNC((AVERAGE(C13))/C12, 1)</f>
        <v>1.6</v>
      </c>
      <c r="E12" s="101"/>
      <c r="F12" s="107"/>
      <c r="G12" s="111" t="s">
        <v>82</v>
      </c>
      <c r="H12" s="25" t="s">
        <v>85</v>
      </c>
      <c r="I12" s="26" t="e">
        <f>AVERAGE('Pattern Design'!AI34:AM34)</f>
        <v>#DIV/0!</v>
      </c>
      <c r="J12" s="112" t="e">
        <f>TRUNC((AVERAGE(I13))/I12,1)</f>
        <v>#DIV/0!</v>
      </c>
      <c r="M12" s="110" t="s">
        <v>82</v>
      </c>
      <c r="N12" s="25" t="s">
        <v>85</v>
      </c>
      <c r="O12" s="104">
        <f>AVERAGE(Sheet1!AH31:AL31)</f>
        <v>0.14922155688622754</v>
      </c>
      <c r="P12" s="26">
        <f>TRUNC((AVERAGE(O13))/O12, 1)</f>
        <v>1.6</v>
      </c>
      <c r="Q12" s="101"/>
      <c r="R12" s="107"/>
      <c r="S12" s="111" t="s">
        <v>82</v>
      </c>
      <c r="T12" s="25" t="s">
        <v>85</v>
      </c>
      <c r="U12" s="104">
        <f>AVERAGE(Sheet1!AH35:AL35)</f>
        <v>0</v>
      </c>
      <c r="V12" s="112" t="e">
        <f>TRUNC((AVERAGE(U13))/U12,1)</f>
        <v>#DIV/0!</v>
      </c>
    </row>
    <row r="13" spans="1:46" ht="13.8" x14ac:dyDescent="0.25">
      <c r="A13" s="110" t="s">
        <v>84</v>
      </c>
      <c r="B13" s="25" t="s">
        <v>81</v>
      </c>
      <c r="C13" s="26">
        <f>AVERAGE('Pattern Design'!T30:X30)</f>
        <v>60</v>
      </c>
      <c r="D13" s="28"/>
      <c r="E13" s="101"/>
      <c r="F13" s="107"/>
      <c r="G13" s="111" t="s">
        <v>84</v>
      </c>
      <c r="H13" s="25" t="s">
        <v>81</v>
      </c>
      <c r="I13" s="26" t="e">
        <f>AVERAGE('Pattern Design'!T34:X34)</f>
        <v>#DIV/0!</v>
      </c>
      <c r="J13" s="117"/>
      <c r="M13" s="110" t="s">
        <v>84</v>
      </c>
      <c r="N13" s="25" t="s">
        <v>81</v>
      </c>
      <c r="O13" s="104">
        <f>AVERAGE(Sheet1!S31:W31)</f>
        <v>0.25149700598802399</v>
      </c>
      <c r="P13" s="28"/>
      <c r="Q13" s="101"/>
      <c r="R13" s="107"/>
      <c r="S13" s="111" t="s">
        <v>84</v>
      </c>
      <c r="T13" s="25" t="s">
        <v>81</v>
      </c>
      <c r="U13" s="104">
        <f>AVERAGE(Sheet1!S35:W35)</f>
        <v>0</v>
      </c>
      <c r="V13" s="117"/>
    </row>
    <row r="14" spans="1:46" ht="15.6" x14ac:dyDescent="0.3">
      <c r="A14" s="114"/>
      <c r="B14" s="115"/>
      <c r="C14" s="115"/>
      <c r="D14" s="115"/>
      <c r="E14" s="101"/>
      <c r="F14" s="107"/>
      <c r="G14" s="108"/>
      <c r="H14" s="21"/>
      <c r="I14" s="12"/>
      <c r="J14" s="118"/>
      <c r="L14" s="20"/>
      <c r="M14" s="114"/>
      <c r="N14" s="115"/>
      <c r="O14" s="115"/>
      <c r="P14" s="115"/>
      <c r="Q14" s="101"/>
      <c r="R14" s="107"/>
      <c r="S14" s="108"/>
      <c r="T14" s="21"/>
      <c r="U14" s="12"/>
      <c r="V14" s="118"/>
    </row>
    <row r="15" spans="1:46" ht="13.8" x14ac:dyDescent="0.25">
      <c r="A15" s="114"/>
      <c r="B15" s="93" t="s">
        <v>74</v>
      </c>
      <c r="C15" s="23" t="s">
        <v>67</v>
      </c>
      <c r="D15" s="24" t="s">
        <v>68</v>
      </c>
      <c r="E15" s="101"/>
      <c r="F15" s="107"/>
      <c r="G15" s="108"/>
      <c r="H15" s="93" t="s">
        <v>79</v>
      </c>
      <c r="I15" s="23" t="s">
        <v>67</v>
      </c>
      <c r="J15" s="109" t="s">
        <v>68</v>
      </c>
      <c r="L15" s="16"/>
      <c r="M15" s="114"/>
      <c r="N15" s="93" t="s">
        <v>74</v>
      </c>
      <c r="O15" s="23" t="s">
        <v>67</v>
      </c>
      <c r="P15" s="24" t="s">
        <v>68</v>
      </c>
      <c r="Q15" s="101"/>
      <c r="R15" s="107"/>
      <c r="S15" s="108"/>
      <c r="T15" s="93" t="s">
        <v>79</v>
      </c>
      <c r="U15" s="23" t="s">
        <v>67</v>
      </c>
      <c r="V15" s="109" t="s">
        <v>68</v>
      </c>
    </row>
    <row r="16" spans="1:46" ht="13.8" x14ac:dyDescent="0.25">
      <c r="A16" s="110" t="s">
        <v>83</v>
      </c>
      <c r="B16" s="25" t="s">
        <v>73</v>
      </c>
      <c r="C16" s="26">
        <f>AVERAGE('Pattern Design'!E31:I31)</f>
        <v>25</v>
      </c>
      <c r="D16" s="26">
        <f>TRUNC((AVERAGE(C18))/C16,1)</f>
        <v>1.8</v>
      </c>
      <c r="E16" s="101"/>
      <c r="F16" s="107"/>
      <c r="G16" s="111" t="s">
        <v>83</v>
      </c>
      <c r="H16" s="25" t="s">
        <v>73</v>
      </c>
      <c r="I16" s="26" t="e">
        <f>AVERAGE('Pattern Design'!E35:I35)</f>
        <v>#DIV/0!</v>
      </c>
      <c r="J16" s="112" t="e">
        <f>TRUNC((AVERAGE(I18))/I16,1)</f>
        <v>#DIV/0!</v>
      </c>
      <c r="L16" s="12"/>
      <c r="M16" s="110" t="s">
        <v>83</v>
      </c>
      <c r="N16" s="25" t="s">
        <v>73</v>
      </c>
      <c r="O16" s="104">
        <f>AVERAGE(Sheet1!D32:H32)</f>
        <v>7.3353293413173648E-2</v>
      </c>
      <c r="P16" s="26">
        <f>TRUNC((AVERAGE(O18))/O16,1)</f>
        <v>1.8</v>
      </c>
      <c r="Q16" s="101"/>
      <c r="R16" s="107"/>
      <c r="S16" s="111" t="s">
        <v>83</v>
      </c>
      <c r="T16" s="25" t="s">
        <v>73</v>
      </c>
      <c r="U16" s="104">
        <f>AVERAGE(Sheet1!D36:H36)</f>
        <v>0</v>
      </c>
      <c r="V16" s="112" t="e">
        <f>TRUNC((AVERAGE(U18))/U16,1)</f>
        <v>#DIV/0!</v>
      </c>
    </row>
    <row r="17" spans="1:22" ht="13.8" x14ac:dyDescent="0.25">
      <c r="A17" s="110" t="s">
        <v>82</v>
      </c>
      <c r="B17" s="25" t="s">
        <v>85</v>
      </c>
      <c r="C17" s="26">
        <f>AVERAGE('Pattern Design'!AI31:AM31)</f>
        <v>25</v>
      </c>
      <c r="D17" s="26">
        <f>TRUNC((AVERAGE(C18))/C17,1)</f>
        <v>1.8</v>
      </c>
      <c r="E17" s="101"/>
      <c r="F17" s="107"/>
      <c r="G17" s="111" t="s">
        <v>82</v>
      </c>
      <c r="H17" s="25" t="s">
        <v>85</v>
      </c>
      <c r="I17" s="26" t="e">
        <f>AVERAGE('Pattern Design'!AI35:AM35)</f>
        <v>#DIV/0!</v>
      </c>
      <c r="J17" s="112" t="e">
        <f>TRUNC((AVERAGE(I18))/I17,1)</f>
        <v>#DIV/0!</v>
      </c>
      <c r="L17" s="12"/>
      <c r="M17" s="110" t="s">
        <v>82</v>
      </c>
      <c r="N17" s="25" t="s">
        <v>85</v>
      </c>
      <c r="O17" s="104">
        <f>AVERAGE(Sheet1!AH32:AL32)</f>
        <v>7.3353293413173648E-2</v>
      </c>
      <c r="P17" s="26">
        <f>TRUNC((AVERAGE(O18))/O17,1)</f>
        <v>1.8</v>
      </c>
      <c r="Q17" s="101"/>
      <c r="R17" s="107"/>
      <c r="S17" s="111" t="s">
        <v>82</v>
      </c>
      <c r="T17" s="25" t="s">
        <v>85</v>
      </c>
      <c r="U17" s="104">
        <f>AVERAGE(Sheet1!AH36:AL36)</f>
        <v>0</v>
      </c>
      <c r="V17" s="112" t="e">
        <f>TRUNC((AVERAGE(U18))/U17,1)</f>
        <v>#DIV/0!</v>
      </c>
    </row>
    <row r="18" spans="1:22" ht="13.8" x14ac:dyDescent="0.25">
      <c r="A18" s="110" t="s">
        <v>84</v>
      </c>
      <c r="B18" s="25" t="s">
        <v>81</v>
      </c>
      <c r="C18" s="26">
        <f>AVERAGE('Pattern Design'!T31:X31)</f>
        <v>45</v>
      </c>
      <c r="D18" s="29"/>
      <c r="E18" s="101"/>
      <c r="F18" s="107"/>
      <c r="G18" s="111" t="s">
        <v>84</v>
      </c>
      <c r="H18" s="25" t="s">
        <v>75</v>
      </c>
      <c r="I18" s="26" t="e">
        <f>AVERAGE('Pattern Design'!T35:X35)</f>
        <v>#DIV/0!</v>
      </c>
      <c r="J18" s="119"/>
      <c r="L18" s="12"/>
      <c r="M18" s="110" t="s">
        <v>84</v>
      </c>
      <c r="N18" s="25" t="s">
        <v>81</v>
      </c>
      <c r="O18" s="104">
        <f>AVERAGE(Sheet1!S32:W32)</f>
        <v>0.13203592814371257</v>
      </c>
      <c r="P18" s="29"/>
      <c r="Q18" s="101"/>
      <c r="R18" s="107"/>
      <c r="S18" s="111" t="s">
        <v>84</v>
      </c>
      <c r="T18" s="25" t="s">
        <v>75</v>
      </c>
      <c r="U18" s="104">
        <f>AVERAGE(Sheet1!S36:W36)</f>
        <v>0</v>
      </c>
      <c r="V18" s="119"/>
    </row>
    <row r="19" spans="1:22" ht="13.8" x14ac:dyDescent="0.25">
      <c r="A19" s="114"/>
      <c r="B19" s="115"/>
      <c r="C19" s="115"/>
      <c r="D19" s="115"/>
      <c r="E19" s="115"/>
      <c r="F19" s="115"/>
      <c r="G19" s="108"/>
      <c r="H19" s="12"/>
      <c r="I19" s="12"/>
      <c r="J19" s="120"/>
      <c r="M19" s="114"/>
      <c r="N19" s="115"/>
      <c r="O19" s="115"/>
      <c r="P19" s="115"/>
      <c r="Q19" s="115"/>
      <c r="R19" s="115"/>
      <c r="S19" s="108"/>
      <c r="T19" s="12"/>
      <c r="U19" s="12"/>
      <c r="V19" s="120"/>
    </row>
    <row r="20" spans="1:22" ht="13.8" x14ac:dyDescent="0.25">
      <c r="A20" s="114"/>
      <c r="B20" s="93" t="s">
        <v>76</v>
      </c>
      <c r="C20" s="23" t="s">
        <v>67</v>
      </c>
      <c r="D20" s="24" t="s">
        <v>68</v>
      </c>
      <c r="E20" s="16"/>
      <c r="F20" s="16"/>
      <c r="G20" s="108"/>
      <c r="H20" s="93" t="s">
        <v>80</v>
      </c>
      <c r="I20" s="23" t="s">
        <v>67</v>
      </c>
      <c r="J20" s="109" t="s">
        <v>68</v>
      </c>
      <c r="K20" s="16"/>
      <c r="L20" s="16"/>
      <c r="M20" s="114"/>
      <c r="N20" s="93" t="s">
        <v>76</v>
      </c>
      <c r="O20" s="23" t="s">
        <v>67</v>
      </c>
      <c r="P20" s="24" t="s">
        <v>68</v>
      </c>
      <c r="Q20" s="16"/>
      <c r="R20" s="16"/>
      <c r="S20" s="108"/>
      <c r="T20" s="93" t="s">
        <v>80</v>
      </c>
      <c r="U20" s="23" t="s">
        <v>67</v>
      </c>
      <c r="V20" s="109" t="s">
        <v>68</v>
      </c>
    </row>
    <row r="21" spans="1:22" ht="13.8" x14ac:dyDescent="0.25">
      <c r="A21" s="110" t="s">
        <v>83</v>
      </c>
      <c r="B21" s="25" t="s">
        <v>73</v>
      </c>
      <c r="C21" s="26">
        <f>AVERAGE('Pattern Design'!E32:I32)</f>
        <v>18</v>
      </c>
      <c r="D21" s="26">
        <f>TRUNC((AVERAGE(C23))/C21,1)</f>
        <v>1.2</v>
      </c>
      <c r="E21" s="12"/>
      <c r="F21" s="12"/>
      <c r="G21" s="111" t="s">
        <v>83</v>
      </c>
      <c r="H21" s="25" t="s">
        <v>73</v>
      </c>
      <c r="I21" s="26" t="e">
        <f>AVERAGE('Pattern Design'!E36:I36)</f>
        <v>#DIV/0!</v>
      </c>
      <c r="J21" s="112" t="e">
        <f>TRUNC((AVERAGE(I23))/I21, 1)</f>
        <v>#DIV/0!</v>
      </c>
      <c r="K21" s="12"/>
      <c r="L21" s="12"/>
      <c r="M21" s="110" t="s">
        <v>83</v>
      </c>
      <c r="N21" s="25" t="s">
        <v>73</v>
      </c>
      <c r="O21" s="104">
        <f>AVERAGE(Sheet1!D33:H33)</f>
        <v>4.5269461077844311E-2</v>
      </c>
      <c r="P21" s="26">
        <f>TRUNC((AVERAGE(O23))/O21,1)</f>
        <v>1.2</v>
      </c>
      <c r="Q21" s="12"/>
      <c r="R21" s="12"/>
      <c r="S21" s="111" t="s">
        <v>83</v>
      </c>
      <c r="T21" s="25" t="s">
        <v>73</v>
      </c>
      <c r="U21" s="104">
        <f>AVERAGE(Sheet1!D37:H37)</f>
        <v>0</v>
      </c>
      <c r="V21" s="112" t="e">
        <f>TRUNC((AVERAGE(U23))/U21, 1)</f>
        <v>#DIV/0!</v>
      </c>
    </row>
    <row r="22" spans="1:22" ht="13.8" x14ac:dyDescent="0.25">
      <c r="A22" s="110" t="s">
        <v>82</v>
      </c>
      <c r="B22" s="25" t="s">
        <v>85</v>
      </c>
      <c r="C22" s="26">
        <f>AVERAGE('Pattern Design'!AI32:AM32)</f>
        <v>18</v>
      </c>
      <c r="D22" s="26">
        <f>TRUNC((AVERAGE(C23))/C22,1)</f>
        <v>1.2</v>
      </c>
      <c r="E22" s="19"/>
      <c r="F22" s="19"/>
      <c r="G22" s="111" t="s">
        <v>82</v>
      </c>
      <c r="H22" s="25" t="s">
        <v>85</v>
      </c>
      <c r="I22" s="26" t="e">
        <f>AVERAGE('Pattern Design'!AI36:AM36)</f>
        <v>#DIV/0!</v>
      </c>
      <c r="J22" s="112" t="e">
        <f>TRUNC((AVERAGE(I23))/I22, 1)</f>
        <v>#DIV/0!</v>
      </c>
      <c r="K22" s="19"/>
      <c r="L22" s="19"/>
      <c r="M22" s="110" t="s">
        <v>82</v>
      </c>
      <c r="N22" s="25" t="s">
        <v>85</v>
      </c>
      <c r="O22" s="104">
        <f>AVERAGE(Sheet1!AH33:AL33)</f>
        <v>4.5269461077844311E-2</v>
      </c>
      <c r="P22" s="26">
        <f>TRUNC((AVERAGE(O23))/O22,1)</f>
        <v>1.2</v>
      </c>
      <c r="Q22" s="19"/>
      <c r="R22" s="19"/>
      <c r="S22" s="111" t="s">
        <v>82</v>
      </c>
      <c r="T22" s="25" t="s">
        <v>85</v>
      </c>
      <c r="U22" s="104">
        <f>AVERAGE(Sheet1!AH37:AL37)</f>
        <v>0</v>
      </c>
      <c r="V22" s="112" t="e">
        <f>TRUNC((AVERAGE(U23))/U22, 1)</f>
        <v>#DIV/0!</v>
      </c>
    </row>
    <row r="23" spans="1:22" ht="14.4" thickBot="1" x14ac:dyDescent="0.3">
      <c r="A23" s="121" t="s">
        <v>84</v>
      </c>
      <c r="B23" s="122" t="s">
        <v>75</v>
      </c>
      <c r="C23" s="123">
        <f>AVERAGE('Pattern Design'!T32:X32)</f>
        <v>22</v>
      </c>
      <c r="D23" s="124"/>
      <c r="E23" s="125"/>
      <c r="F23" s="125"/>
      <c r="G23" s="126" t="s">
        <v>84</v>
      </c>
      <c r="H23" s="122" t="s">
        <v>81</v>
      </c>
      <c r="I23" s="123" t="e">
        <f>AVERAGE('Pattern Design'!T36:X36)</f>
        <v>#DIV/0!</v>
      </c>
      <c r="J23" s="127"/>
      <c r="K23" s="19"/>
      <c r="L23" s="19"/>
      <c r="M23" s="121" t="s">
        <v>84</v>
      </c>
      <c r="N23" s="122" t="s">
        <v>75</v>
      </c>
      <c r="O23" s="138">
        <f>AVERAGE(Sheet1!S33:W33)</f>
        <v>5.5329341317365263E-2</v>
      </c>
      <c r="P23" s="124"/>
      <c r="Q23" s="125"/>
      <c r="R23" s="125"/>
      <c r="S23" s="126" t="s">
        <v>84</v>
      </c>
      <c r="T23" s="122" t="s">
        <v>81</v>
      </c>
      <c r="U23" s="138">
        <f>AVERAGE(Sheet1!S37:W37)</f>
        <v>0</v>
      </c>
      <c r="V23" s="127"/>
    </row>
    <row r="24" spans="1:22" ht="13.8" x14ac:dyDescent="0.25">
      <c r="A24" s="17"/>
      <c r="B24" s="12"/>
      <c r="C24" s="12"/>
      <c r="D24" s="16"/>
      <c r="E24" s="19"/>
      <c r="F24" s="19"/>
      <c r="G24" s="19"/>
      <c r="H24" s="19"/>
      <c r="I24" s="19"/>
      <c r="J24" s="19"/>
      <c r="K24" s="19"/>
      <c r="L24" s="19"/>
    </row>
    <row r="25" spans="1:22" ht="20.399999999999999" customHeight="1" x14ac:dyDescent="0.4">
      <c r="A25" s="195" t="s">
        <v>134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</row>
    <row r="26" spans="1:22" ht="26.4" customHeight="1" x14ac:dyDescent="0.25">
      <c r="E26" s="16"/>
      <c r="F26" s="16"/>
      <c r="G26" s="16"/>
      <c r="H26" s="16"/>
      <c r="I26" s="16"/>
      <c r="J26" s="16"/>
      <c r="K26" s="16"/>
      <c r="L26" s="16"/>
    </row>
    <row r="27" spans="1:22" ht="13.8" x14ac:dyDescent="0.25">
      <c r="E27" s="12"/>
      <c r="F27" s="12"/>
      <c r="G27" s="12"/>
      <c r="H27" s="12"/>
      <c r="I27" s="12"/>
      <c r="J27" s="12"/>
      <c r="K27" s="12"/>
      <c r="L27" s="12"/>
    </row>
    <row r="28" spans="1:22" ht="13.8" x14ac:dyDescent="0.25">
      <c r="E28" s="19"/>
      <c r="F28" s="19"/>
      <c r="G28" s="19"/>
      <c r="H28" s="19"/>
      <c r="I28" s="19"/>
      <c r="J28" s="19"/>
      <c r="K28" s="19"/>
      <c r="L28" s="19"/>
    </row>
    <row r="29" spans="1:22" ht="13.8" x14ac:dyDescent="0.25">
      <c r="E29" s="19"/>
      <c r="F29" s="19"/>
      <c r="G29" s="19"/>
      <c r="H29" s="19"/>
      <c r="I29" s="19"/>
      <c r="J29" s="19"/>
      <c r="K29" s="19"/>
      <c r="L29" s="19"/>
    </row>
    <row r="30" spans="1:22" ht="13.8" x14ac:dyDescent="0.25">
      <c r="E30" s="19"/>
      <c r="F30" s="19"/>
      <c r="G30" s="19"/>
      <c r="H30" s="19"/>
      <c r="I30" s="19"/>
      <c r="J30" s="19"/>
      <c r="K30" s="19"/>
      <c r="L30" s="19"/>
    </row>
    <row r="31" spans="1:22" ht="13.8" x14ac:dyDescent="0.25">
      <c r="E31" s="20"/>
      <c r="F31" s="20"/>
      <c r="G31" s="20"/>
    </row>
    <row r="33" spans="5:12" ht="13.8" x14ac:dyDescent="0.25">
      <c r="E33" s="12"/>
      <c r="F33" s="12"/>
      <c r="G33" s="12"/>
      <c r="H33" s="12"/>
      <c r="I33" s="12"/>
      <c r="J33" s="12"/>
      <c r="K33" s="12"/>
      <c r="L33" s="12"/>
    </row>
    <row r="34" spans="5:12" ht="13.8" x14ac:dyDescent="0.25">
      <c r="E34" s="12"/>
      <c r="F34" s="12"/>
      <c r="G34" s="12"/>
      <c r="H34" s="12"/>
      <c r="I34" s="12"/>
      <c r="J34" s="12"/>
      <c r="K34" s="12"/>
      <c r="L34" s="12"/>
    </row>
    <row r="35" spans="5:12" ht="13.8" x14ac:dyDescent="0.25">
      <c r="E35" s="12"/>
      <c r="F35" s="12"/>
      <c r="G35" s="12"/>
      <c r="H35" s="12"/>
      <c r="I35" s="12"/>
      <c r="J35" s="12"/>
      <c r="K35" s="12"/>
      <c r="L35" s="12"/>
    </row>
    <row r="36" spans="5:12" ht="13.8" x14ac:dyDescent="0.25">
      <c r="E36" s="12"/>
      <c r="F36" s="12"/>
      <c r="G36" s="12"/>
      <c r="H36" s="12"/>
      <c r="I36" s="12"/>
      <c r="J36" s="12"/>
      <c r="K36" s="12"/>
      <c r="L36" s="12"/>
    </row>
    <row r="37" spans="5:12" ht="13.8" x14ac:dyDescent="0.25">
      <c r="E37" s="12"/>
      <c r="F37" s="12"/>
      <c r="G37" s="12"/>
      <c r="H37" s="12"/>
      <c r="I37" s="12"/>
      <c r="J37" s="12"/>
      <c r="K37" s="12"/>
      <c r="L37" s="12"/>
    </row>
    <row r="38" spans="5:12" ht="13.8" x14ac:dyDescent="0.25">
      <c r="E38" s="12"/>
      <c r="F38" s="12"/>
      <c r="G38" s="12"/>
      <c r="H38" s="12"/>
      <c r="I38" s="12"/>
      <c r="J38" s="12"/>
      <c r="K38" s="12"/>
      <c r="L38" s="12"/>
    </row>
    <row r="39" spans="5:12" ht="13.8" x14ac:dyDescent="0.25">
      <c r="E39" s="12"/>
      <c r="F39" s="12"/>
      <c r="G39" s="12"/>
      <c r="H39" s="12"/>
      <c r="I39" s="12"/>
      <c r="J39" s="12"/>
      <c r="K39" s="12"/>
      <c r="L39" s="12"/>
    </row>
    <row r="40" spans="5:12" ht="13.8" x14ac:dyDescent="0.25">
      <c r="E40" s="12"/>
      <c r="F40" s="12"/>
      <c r="G40" s="12"/>
      <c r="H40" s="12"/>
      <c r="I40" s="12"/>
      <c r="J40" s="12"/>
      <c r="K40" s="12"/>
      <c r="L40" s="12"/>
    </row>
    <row r="41" spans="5:12" ht="13.8" x14ac:dyDescent="0.25">
      <c r="E41" s="12"/>
      <c r="F41" s="12"/>
      <c r="G41" s="12"/>
      <c r="H41" s="12"/>
      <c r="I41" s="12"/>
      <c r="J41" s="12"/>
      <c r="K41" s="12"/>
      <c r="L41" s="12"/>
    </row>
    <row r="42" spans="5:12" ht="13.8" x14ac:dyDescent="0.25">
      <c r="E42" s="19"/>
      <c r="F42" s="19"/>
      <c r="G42" s="19"/>
      <c r="H42" s="19"/>
      <c r="I42" s="19"/>
      <c r="J42" s="19"/>
      <c r="K42" s="19"/>
      <c r="L42" s="19"/>
    </row>
  </sheetData>
  <sheetProtection password="C51D" sheet="1" objects="1" scenarios="1"/>
  <mergeCells count="4">
    <mergeCell ref="E3:G3"/>
    <mergeCell ref="Q3:S3"/>
    <mergeCell ref="A25:V25"/>
    <mergeCell ref="H2:P2"/>
  </mergeCells>
  <phoneticPr fontId="4" type="noConversion"/>
  <printOptions horizontalCentered="1" verticalCentered="1"/>
  <pageMargins left="0.75" right="0.75" top="1" bottom="1" header="0.5" footer="0.5"/>
  <pageSetup scale="5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/>
    <pageSetUpPr fitToPage="1"/>
  </sheetPr>
  <dimension ref="A1:AN25"/>
  <sheetViews>
    <sheetView zoomScale="50" workbookViewId="0">
      <selection activeCell="AJ19" sqref="AJ19"/>
    </sheetView>
  </sheetViews>
  <sheetFormatPr defaultColWidth="9.109375" defaultRowHeight="13.2" x14ac:dyDescent="0.25"/>
  <cols>
    <col min="1" max="1" width="9.109375" style="5"/>
    <col min="2" max="40" width="6.6640625" style="5" customWidth="1"/>
    <col min="41" max="16384" width="9.109375" style="5"/>
  </cols>
  <sheetData>
    <row r="1" spans="1:40" ht="96" customHeight="1" x14ac:dyDescent="0.25"/>
    <row r="2" spans="1:40" ht="30.75" customHeight="1" x14ac:dyDescent="0.4">
      <c r="B2" s="202" t="s">
        <v>91</v>
      </c>
      <c r="C2" s="202"/>
      <c r="D2" s="202"/>
      <c r="E2" s="202"/>
      <c r="F2" s="202"/>
      <c r="G2" s="202"/>
      <c r="H2" s="202"/>
      <c r="I2" s="202"/>
    </row>
    <row r="3" spans="1:40" ht="35.25" customHeight="1" x14ac:dyDescent="0.4">
      <c r="D3" s="205" t="s">
        <v>83</v>
      </c>
      <c r="E3" s="205"/>
      <c r="F3" s="206" t="s">
        <v>84</v>
      </c>
      <c r="G3" s="206"/>
      <c r="H3" s="206" t="s">
        <v>82</v>
      </c>
      <c r="I3" s="206"/>
    </row>
    <row r="4" spans="1:40" s="6" customFormat="1" ht="27" customHeight="1" x14ac:dyDescent="0.4">
      <c r="B4" s="203"/>
      <c r="C4" s="204"/>
      <c r="D4" s="207" t="s">
        <v>69</v>
      </c>
      <c r="E4" s="207"/>
      <c r="F4" s="208" t="s">
        <v>70</v>
      </c>
      <c r="G4" s="208"/>
      <c r="H4" s="208" t="s">
        <v>71</v>
      </c>
      <c r="I4" s="208"/>
      <c r="K4" s="141"/>
    </row>
    <row r="5" spans="1:40" s="6" customFormat="1" ht="27" customHeight="1" x14ac:dyDescent="0.4">
      <c r="B5" s="199" t="s">
        <v>72</v>
      </c>
      <c r="C5" s="200"/>
      <c r="D5" s="198">
        <f>TRUNC((AVERAGE('Ratio Detail'!$C$6))/'Ratio Detail'!C11,1)</f>
        <v>1.2</v>
      </c>
      <c r="E5" s="198"/>
      <c r="F5" s="198">
        <f>TRUNC((AVERAGE('Ratio Detail'!$C$8))/'Ratio Detail'!C13,1)</f>
        <v>1.5</v>
      </c>
      <c r="G5" s="198"/>
      <c r="H5" s="198">
        <f>TRUNC((AVERAGE('Ratio Detail'!$C$7))/'Ratio Detail'!C12,1)</f>
        <v>1.2</v>
      </c>
      <c r="I5" s="198"/>
    </row>
    <row r="6" spans="1:40" s="6" customFormat="1" ht="27" customHeight="1" x14ac:dyDescent="0.4">
      <c r="B6" s="199" t="s">
        <v>74</v>
      </c>
      <c r="C6" s="200"/>
      <c r="D6" s="198">
        <f>TRUNC((AVERAGE('Ratio Detail'!$C$6))/'Ratio Detail'!C16,1)</f>
        <v>1.8</v>
      </c>
      <c r="E6" s="198"/>
      <c r="F6" s="198">
        <f>TRUNC((AVERAGE('Ratio Detail'!$C$8))/'Ratio Detail'!C18,1)</f>
        <v>2</v>
      </c>
      <c r="G6" s="198"/>
      <c r="H6" s="198">
        <f>TRUNC((AVERAGE('Ratio Detail'!$C$7))/'Ratio Detail'!C17,1)</f>
        <v>1.8</v>
      </c>
      <c r="I6" s="198"/>
      <c r="Q6" s="196" t="str">
        <f>'Pattern Design'!T10</f>
        <v>Latvia 40</v>
      </c>
      <c r="R6" s="196"/>
      <c r="S6" s="196"/>
      <c r="T6" s="196"/>
      <c r="U6" s="196"/>
      <c r="V6" s="196"/>
      <c r="W6" s="196"/>
      <c r="X6" s="196"/>
      <c r="Y6" s="196"/>
    </row>
    <row r="7" spans="1:40" s="6" customFormat="1" ht="27" customHeight="1" x14ac:dyDescent="0.4">
      <c r="B7" s="199" t="s">
        <v>76</v>
      </c>
      <c r="C7" s="200"/>
      <c r="D7" s="198">
        <f>TRUNC((AVERAGE('Ratio Detail'!$C$6))/'Ratio Detail'!C21,1)</f>
        <v>2.5</v>
      </c>
      <c r="E7" s="198"/>
      <c r="F7" s="198">
        <f>TRUNC((AVERAGE('Ratio Detail'!$C$8))/'Ratio Detail'!C23,1)</f>
        <v>4</v>
      </c>
      <c r="G7" s="198"/>
      <c r="H7" s="198">
        <f>TRUNC((AVERAGE('Ratio Detail'!$C$7))/'Ratio Detail'!C22,1)</f>
        <v>2.5</v>
      </c>
      <c r="I7" s="198"/>
      <c r="Q7" s="196"/>
      <c r="R7" s="196"/>
      <c r="S7" s="196"/>
      <c r="T7" s="196"/>
      <c r="U7" s="196"/>
      <c r="V7" s="196"/>
      <c r="W7" s="196"/>
      <c r="X7" s="196"/>
      <c r="Y7" s="196"/>
    </row>
    <row r="8" spans="1:40" ht="27" customHeight="1" x14ac:dyDescent="0.4">
      <c r="B8" s="199" t="s">
        <v>77</v>
      </c>
      <c r="C8" s="200"/>
      <c r="D8" s="198">
        <f>TRUNC((AVERAGE('Ratio Detail'!$C$6))/'Ratio Detail'!I6,1)</f>
        <v>46</v>
      </c>
      <c r="E8" s="198"/>
      <c r="F8" s="198">
        <f>TRUNC((AVERAGE('Ratio Detail'!$C$8))/'Ratio Detail'!I8,1)</f>
        <v>90</v>
      </c>
      <c r="G8" s="198"/>
      <c r="H8" s="198">
        <f>TRUNC((AVERAGE('Ratio Detail'!$C$7))/'Ratio Detail'!I7,1)</f>
        <v>46</v>
      </c>
      <c r="I8" s="198"/>
      <c r="Q8" s="196"/>
      <c r="R8" s="196"/>
      <c r="S8" s="196"/>
      <c r="T8" s="196"/>
      <c r="U8" s="196"/>
      <c r="V8" s="196"/>
      <c r="W8" s="196"/>
      <c r="X8" s="196"/>
      <c r="Y8" s="196"/>
    </row>
    <row r="9" spans="1:40" ht="27" customHeight="1" x14ac:dyDescent="0.4">
      <c r="B9" s="199" t="s">
        <v>78</v>
      </c>
      <c r="C9" s="200"/>
      <c r="D9" s="198" t="e">
        <f>TRUNC((AVERAGE('Ratio Detail'!$C$6))/'Ratio Detail'!I11,1)</f>
        <v>#DIV/0!</v>
      </c>
      <c r="E9" s="198"/>
      <c r="F9" s="198" t="e">
        <f>TRUNC((AVERAGE('Ratio Detail'!$C$8))/'Ratio Detail'!I13,1)</f>
        <v>#DIV/0!</v>
      </c>
      <c r="G9" s="198"/>
      <c r="H9" s="198" t="e">
        <f>TRUNC((AVERAGE('Ratio Detail'!$C$7))/'Ratio Detail'!I12,1)</f>
        <v>#DIV/0!</v>
      </c>
      <c r="I9" s="198"/>
      <c r="Q9" s="196"/>
      <c r="R9" s="196"/>
      <c r="S9" s="196"/>
      <c r="T9" s="196"/>
      <c r="U9" s="196"/>
      <c r="V9" s="196"/>
      <c r="W9" s="196"/>
      <c r="X9" s="196"/>
      <c r="Y9" s="196"/>
    </row>
    <row r="10" spans="1:40" ht="27" customHeight="1" x14ac:dyDescent="0.4">
      <c r="B10" s="199" t="s">
        <v>79</v>
      </c>
      <c r="C10" s="200"/>
      <c r="D10" s="198" t="e">
        <f>TRUNC((AVERAGE('Ratio Detail'!$C$6))/'Ratio Detail'!I16,1)</f>
        <v>#DIV/0!</v>
      </c>
      <c r="E10" s="198"/>
      <c r="F10" s="198" t="e">
        <f>TRUNC((AVERAGE('Ratio Detail'!$C$8))/'Ratio Detail'!I18,1)</f>
        <v>#DIV/0!</v>
      </c>
      <c r="G10" s="198"/>
      <c r="H10" s="198" t="e">
        <f>TRUNC((AVERAGE('Ratio Detail'!$C$7))/'Ratio Detail'!I17,1)</f>
        <v>#DIV/0!</v>
      </c>
      <c r="I10" s="198"/>
    </row>
    <row r="11" spans="1:40" ht="27" customHeight="1" x14ac:dyDescent="0.4">
      <c r="B11" s="199" t="s">
        <v>80</v>
      </c>
      <c r="C11" s="200"/>
      <c r="D11" s="198" t="e">
        <f>TRUNC((AVERAGE('Ratio Detail'!$C$6))/'Ratio Detail'!I21,1)</f>
        <v>#DIV/0!</v>
      </c>
      <c r="E11" s="198"/>
      <c r="F11" s="198" t="e">
        <f>TRUNC((AVERAGE('Ratio Detail'!$C$8))/'Ratio Detail'!I23,1)</f>
        <v>#DIV/0!</v>
      </c>
      <c r="G11" s="198"/>
      <c r="H11" s="198" t="e">
        <f>TRUNC((AVERAGE('Ratio Detail'!$C$7))/'Ratio Detail'!I22,1)</f>
        <v>#DIV/0!</v>
      </c>
      <c r="I11" s="198"/>
    </row>
    <row r="12" spans="1:40" ht="27" customHeight="1" x14ac:dyDescent="0.25"/>
    <row r="13" spans="1:40" ht="27" customHeight="1" x14ac:dyDescent="0.5">
      <c r="B13" s="201"/>
      <c r="C13" s="201"/>
      <c r="D13" s="201"/>
      <c r="E13" s="201"/>
      <c r="F13" s="201"/>
      <c r="G13" s="201"/>
      <c r="H13" s="201"/>
      <c r="N13" s="166" t="s">
        <v>148</v>
      </c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</row>
    <row r="14" spans="1:40" ht="27" customHeight="1" thickBot="1" x14ac:dyDescent="0.3"/>
    <row r="15" spans="1:40" ht="27" customHeight="1" thickBot="1" x14ac:dyDescent="0.45">
      <c r="B15" s="152" t="s">
        <v>15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4"/>
    </row>
    <row r="16" spans="1:40" ht="27" customHeight="1" thickBot="1" x14ac:dyDescent="0.45">
      <c r="A16" s="30" t="s">
        <v>90</v>
      </c>
      <c r="B16" s="22" t="s">
        <v>16</v>
      </c>
      <c r="C16" s="7" t="s">
        <v>17</v>
      </c>
      <c r="D16" s="7" t="s">
        <v>18</v>
      </c>
      <c r="E16" s="7" t="s">
        <v>19</v>
      </c>
      <c r="F16" s="7" t="s">
        <v>20</v>
      </c>
      <c r="G16" s="7" t="s">
        <v>21</v>
      </c>
      <c r="H16" s="7" t="s">
        <v>22</v>
      </c>
      <c r="I16" s="7" t="s">
        <v>23</v>
      </c>
      <c r="J16" s="7" t="s">
        <v>24</v>
      </c>
      <c r="K16" s="7" t="s">
        <v>25</v>
      </c>
      <c r="L16" s="7" t="s">
        <v>26</v>
      </c>
      <c r="M16" s="7" t="s">
        <v>27</v>
      </c>
      <c r="N16" s="7" t="s">
        <v>28</v>
      </c>
      <c r="O16" s="7" t="s">
        <v>29</v>
      </c>
      <c r="P16" s="7" t="s">
        <v>30</v>
      </c>
      <c r="Q16" s="7" t="s">
        <v>31</v>
      </c>
      <c r="R16" s="7" t="s">
        <v>32</v>
      </c>
      <c r="S16" s="7" t="s">
        <v>33</v>
      </c>
      <c r="T16" s="7" t="s">
        <v>34</v>
      </c>
      <c r="U16" s="7" t="s">
        <v>35</v>
      </c>
      <c r="V16" s="7" t="s">
        <v>36</v>
      </c>
      <c r="W16" s="7" t="s">
        <v>37</v>
      </c>
      <c r="X16" s="7" t="s">
        <v>38</v>
      </c>
      <c r="Y16" s="7" t="s">
        <v>39</v>
      </c>
      <c r="Z16" s="7" t="s">
        <v>40</v>
      </c>
      <c r="AA16" s="7" t="s">
        <v>41</v>
      </c>
      <c r="AB16" s="7" t="s">
        <v>42</v>
      </c>
      <c r="AC16" s="7" t="s">
        <v>43</v>
      </c>
      <c r="AD16" s="7" t="s">
        <v>44</v>
      </c>
      <c r="AE16" s="7" t="s">
        <v>45</v>
      </c>
      <c r="AF16" s="7" t="s">
        <v>46</v>
      </c>
      <c r="AG16" s="7" t="s">
        <v>47</v>
      </c>
      <c r="AH16" s="7" t="s">
        <v>48</v>
      </c>
      <c r="AI16" s="7" t="s">
        <v>49</v>
      </c>
      <c r="AJ16" s="7" t="s">
        <v>50</v>
      </c>
      <c r="AK16" s="7" t="s">
        <v>51</v>
      </c>
      <c r="AL16" s="7" t="s">
        <v>52</v>
      </c>
      <c r="AM16" s="7" t="s">
        <v>53</v>
      </c>
      <c r="AN16" s="8" t="s">
        <v>54</v>
      </c>
    </row>
    <row r="17" spans="1:40" ht="27" customHeight="1" x14ac:dyDescent="0.4">
      <c r="A17" s="31">
        <v>2</v>
      </c>
      <c r="B17" s="40">
        <f>'Pattern Design'!C29/'Pattern Design'!C30</f>
        <v>1.1428571428571428</v>
      </c>
      <c r="C17" s="41">
        <f>'Pattern Design'!D29/'Pattern Design'!D30</f>
        <v>1.1428571428571428</v>
      </c>
      <c r="D17" s="41">
        <f>'Pattern Design'!E29/'Pattern Design'!E30</f>
        <v>1.1428571428571428</v>
      </c>
      <c r="E17" s="41">
        <f>'Pattern Design'!F29/'Pattern Design'!F30</f>
        <v>1.1428571428571428</v>
      </c>
      <c r="F17" s="41">
        <f>'Pattern Design'!G29/'Pattern Design'!G30</f>
        <v>1.1428571428571428</v>
      </c>
      <c r="G17" s="41">
        <f>'Pattern Design'!H29/'Pattern Design'!H30</f>
        <v>1.4285714285714286</v>
      </c>
      <c r="H17" s="41">
        <f>'Pattern Design'!I29/'Pattern Design'!I30</f>
        <v>1.5789473684210527</v>
      </c>
      <c r="I17" s="41">
        <f>'Pattern Design'!J29/'Pattern Design'!J30</f>
        <v>1.75</v>
      </c>
      <c r="J17" s="41">
        <f>'Pattern Design'!K29/'Pattern Design'!K30</f>
        <v>1.8181818181818181</v>
      </c>
      <c r="K17" s="41">
        <f>'Pattern Design'!L29/'Pattern Design'!L30</f>
        <v>1.7</v>
      </c>
      <c r="L17" s="41">
        <f>'Pattern Design'!M29/'Pattern Design'!M30</f>
        <v>1.6071428571428572</v>
      </c>
      <c r="M17" s="41">
        <f>'Pattern Design'!N29/'Pattern Design'!N30</f>
        <v>1.5</v>
      </c>
      <c r="N17" s="41">
        <f>'Pattern Design'!O29/'Pattern Design'!O30</f>
        <v>1.5</v>
      </c>
      <c r="O17" s="41">
        <f>'Pattern Design'!P29/'Pattern Design'!P30</f>
        <v>1.5</v>
      </c>
      <c r="P17" s="41">
        <f>'Pattern Design'!Q29/'Pattern Design'!Q30</f>
        <v>1.5</v>
      </c>
      <c r="Q17" s="41">
        <f>'Pattern Design'!R29/'Pattern Design'!R30</f>
        <v>1.5</v>
      </c>
      <c r="R17" s="41">
        <f>'Pattern Design'!S29/'Pattern Design'!S30</f>
        <v>1.5</v>
      </c>
      <c r="S17" s="41">
        <f>'Pattern Design'!T29/'Pattern Design'!T30</f>
        <v>1.5</v>
      </c>
      <c r="T17" s="41">
        <f>'Pattern Design'!U29/'Pattern Design'!U30</f>
        <v>1.5</v>
      </c>
      <c r="U17" s="41">
        <f>'Pattern Design'!V29/'Pattern Design'!V30</f>
        <v>1.5</v>
      </c>
      <c r="V17" s="41">
        <f>'Pattern Design'!W29/'Pattern Design'!W30</f>
        <v>1.5</v>
      </c>
      <c r="W17" s="41">
        <f>'Pattern Design'!X29/'Pattern Design'!X30</f>
        <v>1.5</v>
      </c>
      <c r="X17" s="41">
        <f>'Pattern Design'!Y29/'Pattern Design'!Y30</f>
        <v>1.5</v>
      </c>
      <c r="Y17" s="41">
        <f>'Pattern Design'!Z29/'Pattern Design'!Z30</f>
        <v>1.5</v>
      </c>
      <c r="Z17" s="41">
        <f>'Pattern Design'!AA29/'Pattern Design'!AA30</f>
        <v>1.5</v>
      </c>
      <c r="AA17" s="41">
        <f>'Pattern Design'!AB29/'Pattern Design'!AB30</f>
        <v>1.5</v>
      </c>
      <c r="AB17" s="41">
        <f>'Pattern Design'!AC29/'Pattern Design'!AC30</f>
        <v>1.5</v>
      </c>
      <c r="AC17" s="41">
        <f>'Pattern Design'!AD29/'Pattern Design'!AD30</f>
        <v>1.5</v>
      </c>
      <c r="AD17" s="41">
        <f>'Pattern Design'!AE29/'Pattern Design'!AE30</f>
        <v>1.6071428571428572</v>
      </c>
      <c r="AE17" s="41">
        <f>'Pattern Design'!AF29/'Pattern Design'!AF30</f>
        <v>1.7</v>
      </c>
      <c r="AF17" s="41">
        <f>'Pattern Design'!AG29/'Pattern Design'!AG30</f>
        <v>1.8181818181818181</v>
      </c>
      <c r="AG17" s="41">
        <f>'Pattern Design'!AH29/'Pattern Design'!AH30</f>
        <v>1.75</v>
      </c>
      <c r="AH17" s="41">
        <f>'Pattern Design'!AI29/'Pattern Design'!AI30</f>
        <v>1.5789473684210527</v>
      </c>
      <c r="AI17" s="41">
        <f>'Pattern Design'!AJ29/'Pattern Design'!AJ30</f>
        <v>1.4285714285714286</v>
      </c>
      <c r="AJ17" s="41">
        <f>'Pattern Design'!AK29/'Pattern Design'!AK30</f>
        <v>1.1428571428571428</v>
      </c>
      <c r="AK17" s="41">
        <f>'Pattern Design'!AL29/'Pattern Design'!AL30</f>
        <v>1.1428571428571428</v>
      </c>
      <c r="AL17" s="41">
        <f>'Pattern Design'!AM29/'Pattern Design'!AM30</f>
        <v>1.1428571428571428</v>
      </c>
      <c r="AM17" s="41">
        <f>'Pattern Design'!AN29/'Pattern Design'!AN30</f>
        <v>1.1428571428571428</v>
      </c>
      <c r="AN17" s="42">
        <f>'Pattern Design'!AO29/'Pattern Design'!AO30</f>
        <v>1.1428571428571428</v>
      </c>
    </row>
    <row r="18" spans="1:40" ht="27" customHeight="1" x14ac:dyDescent="0.4">
      <c r="A18" s="32">
        <v>3</v>
      </c>
      <c r="B18" s="43">
        <f>'Pattern Design'!C29/'Pattern Design'!C31</f>
        <v>1.6</v>
      </c>
      <c r="C18" s="44">
        <f>'Pattern Design'!D29/'Pattern Design'!D31</f>
        <v>1.6</v>
      </c>
      <c r="D18" s="44">
        <f>'Pattern Design'!E29/'Pattern Design'!E31</f>
        <v>1.6</v>
      </c>
      <c r="E18" s="44">
        <f>'Pattern Design'!F29/'Pattern Design'!F31</f>
        <v>1.6</v>
      </c>
      <c r="F18" s="44">
        <f>'Pattern Design'!G29/'Pattern Design'!G31</f>
        <v>1.6</v>
      </c>
      <c r="G18" s="44">
        <f>'Pattern Design'!H29/'Pattern Design'!H31</f>
        <v>2</v>
      </c>
      <c r="H18" s="44">
        <f>'Pattern Design'!I29/'Pattern Design'!I31</f>
        <v>2.4</v>
      </c>
      <c r="I18" s="44">
        <f>'Pattern Design'!J29/'Pattern Design'!J31</f>
        <v>2.5</v>
      </c>
      <c r="J18" s="44">
        <f>'Pattern Design'!K29/'Pattern Design'!K31</f>
        <v>2.5806451612903225</v>
      </c>
      <c r="K18" s="44">
        <f>'Pattern Design'!L29/'Pattern Design'!L31</f>
        <v>2.5</v>
      </c>
      <c r="L18" s="44">
        <f>'Pattern Design'!M29/'Pattern Design'!M31</f>
        <v>2.3076923076923075</v>
      </c>
      <c r="M18" s="44">
        <f>'Pattern Design'!N29/'Pattern Design'!N31</f>
        <v>2.1428571428571428</v>
      </c>
      <c r="N18" s="44">
        <f>'Pattern Design'!O29/'Pattern Design'!O31</f>
        <v>2</v>
      </c>
      <c r="O18" s="44">
        <f>'Pattern Design'!P29/'Pattern Design'!P31</f>
        <v>2</v>
      </c>
      <c r="P18" s="44">
        <f>'Pattern Design'!Q29/'Pattern Design'!Q31</f>
        <v>2</v>
      </c>
      <c r="Q18" s="44">
        <f>'Pattern Design'!R29/'Pattern Design'!R31</f>
        <v>2</v>
      </c>
      <c r="R18" s="44">
        <f>'Pattern Design'!S29/'Pattern Design'!S31</f>
        <v>2</v>
      </c>
      <c r="S18" s="44">
        <f>'Pattern Design'!T29/'Pattern Design'!T31</f>
        <v>2</v>
      </c>
      <c r="T18" s="44">
        <f>'Pattern Design'!U29/'Pattern Design'!U31</f>
        <v>2</v>
      </c>
      <c r="U18" s="44">
        <f>'Pattern Design'!V29/'Pattern Design'!V31</f>
        <v>2</v>
      </c>
      <c r="V18" s="44">
        <f>'Pattern Design'!W29/'Pattern Design'!W31</f>
        <v>2</v>
      </c>
      <c r="W18" s="44">
        <f>'Pattern Design'!X29/'Pattern Design'!X31</f>
        <v>2</v>
      </c>
      <c r="X18" s="44">
        <f>'Pattern Design'!Y29/'Pattern Design'!Y31</f>
        <v>2</v>
      </c>
      <c r="Y18" s="44">
        <f>'Pattern Design'!Z29/'Pattern Design'!Z31</f>
        <v>2</v>
      </c>
      <c r="Z18" s="44">
        <f>'Pattern Design'!AA29/'Pattern Design'!AA31</f>
        <v>2</v>
      </c>
      <c r="AA18" s="44">
        <f>'Pattern Design'!AB29/'Pattern Design'!AB31</f>
        <v>2</v>
      </c>
      <c r="AB18" s="44">
        <f>'Pattern Design'!AC29/'Pattern Design'!AC31</f>
        <v>2</v>
      </c>
      <c r="AC18" s="44">
        <f>'Pattern Design'!AD29/'Pattern Design'!AD31</f>
        <v>2.1428571428571428</v>
      </c>
      <c r="AD18" s="44">
        <f>'Pattern Design'!AE29/'Pattern Design'!AE31</f>
        <v>2.3076923076923075</v>
      </c>
      <c r="AE18" s="44">
        <f>'Pattern Design'!AF29/'Pattern Design'!AF31</f>
        <v>2.5</v>
      </c>
      <c r="AF18" s="44">
        <f>'Pattern Design'!AG29/'Pattern Design'!AG31</f>
        <v>2.5806451612903225</v>
      </c>
      <c r="AG18" s="44">
        <f>'Pattern Design'!AH29/'Pattern Design'!AH31</f>
        <v>2.5</v>
      </c>
      <c r="AH18" s="44">
        <f>'Pattern Design'!AI29/'Pattern Design'!AI31</f>
        <v>2.4</v>
      </c>
      <c r="AI18" s="44">
        <f>'Pattern Design'!AJ29/'Pattern Design'!AJ31</f>
        <v>2</v>
      </c>
      <c r="AJ18" s="44">
        <f>'Pattern Design'!AK29/'Pattern Design'!AK31</f>
        <v>1.6</v>
      </c>
      <c r="AK18" s="44">
        <f>'Pattern Design'!AL29/'Pattern Design'!AL31</f>
        <v>1.6</v>
      </c>
      <c r="AL18" s="44">
        <f>'Pattern Design'!AM29/'Pattern Design'!AM31</f>
        <v>1.6</v>
      </c>
      <c r="AM18" s="44">
        <f>'Pattern Design'!AN29/'Pattern Design'!AN31</f>
        <v>1.6</v>
      </c>
      <c r="AN18" s="45">
        <f>'Pattern Design'!AO29/'Pattern Design'!AO31</f>
        <v>1.6</v>
      </c>
    </row>
    <row r="19" spans="1:40" ht="27" customHeight="1" x14ac:dyDescent="0.4">
      <c r="A19" s="32">
        <v>4</v>
      </c>
      <c r="B19" s="43">
        <f>'Pattern Design'!C29/'Pattern Design'!C32</f>
        <v>2.2222222222222223</v>
      </c>
      <c r="C19" s="44">
        <f>'Pattern Design'!D29/'Pattern Design'!D32</f>
        <v>2.2222222222222223</v>
      </c>
      <c r="D19" s="44">
        <f>'Pattern Design'!E29/'Pattern Design'!E32</f>
        <v>2.2222222222222223</v>
      </c>
      <c r="E19" s="44">
        <f>'Pattern Design'!F29/'Pattern Design'!F32</f>
        <v>2.2222222222222223</v>
      </c>
      <c r="F19" s="44">
        <f>'Pattern Design'!G29/'Pattern Design'!G32</f>
        <v>2.2222222222222223</v>
      </c>
      <c r="G19" s="44">
        <f>'Pattern Design'!H29/'Pattern Design'!H32</f>
        <v>2.7777777777777777</v>
      </c>
      <c r="H19" s="44">
        <f>'Pattern Design'!I29/'Pattern Design'!I32</f>
        <v>3.3333333333333335</v>
      </c>
      <c r="I19" s="44">
        <f>'Pattern Design'!J29/'Pattern Design'!J32</f>
        <v>3.8888888888888888</v>
      </c>
      <c r="J19" s="44">
        <f>'Pattern Design'!K29/'Pattern Design'!K32</f>
        <v>4</v>
      </c>
      <c r="K19" s="44">
        <f>'Pattern Design'!L29/'Pattern Design'!L32</f>
        <v>3.8636363636363638</v>
      </c>
      <c r="L19" s="44">
        <f>'Pattern Design'!M29/'Pattern Design'!M32</f>
        <v>4.0909090909090908</v>
      </c>
      <c r="M19" s="44">
        <f>'Pattern Design'!N29/'Pattern Design'!N32</f>
        <v>4.0909090909090908</v>
      </c>
      <c r="N19" s="44">
        <f>'Pattern Design'!O29/'Pattern Design'!O32</f>
        <v>4.0909090909090908</v>
      </c>
      <c r="O19" s="44">
        <f>'Pattern Design'!P29/'Pattern Design'!P32</f>
        <v>4.0909090909090908</v>
      </c>
      <c r="P19" s="44">
        <f>'Pattern Design'!Q29/'Pattern Design'!Q32</f>
        <v>4.0909090909090908</v>
      </c>
      <c r="Q19" s="44">
        <f>'Pattern Design'!R29/'Pattern Design'!R32</f>
        <v>4.0909090909090908</v>
      </c>
      <c r="R19" s="44">
        <f>'Pattern Design'!S29/'Pattern Design'!S32</f>
        <v>4.0909090909090908</v>
      </c>
      <c r="S19" s="44">
        <f>'Pattern Design'!T29/'Pattern Design'!T32</f>
        <v>4.0909090909090908</v>
      </c>
      <c r="T19" s="44">
        <f>'Pattern Design'!U29/'Pattern Design'!U32</f>
        <v>4.0909090909090908</v>
      </c>
      <c r="U19" s="44">
        <f>'Pattern Design'!V29/'Pattern Design'!V32</f>
        <v>4.0909090909090908</v>
      </c>
      <c r="V19" s="44">
        <f>'Pattern Design'!W29/'Pattern Design'!W32</f>
        <v>4.0909090909090908</v>
      </c>
      <c r="W19" s="44">
        <f>'Pattern Design'!X29/'Pattern Design'!X32</f>
        <v>4.0909090909090908</v>
      </c>
      <c r="X19" s="44">
        <f>'Pattern Design'!Y29/'Pattern Design'!Y32</f>
        <v>4.0909090909090908</v>
      </c>
      <c r="Y19" s="44">
        <f>'Pattern Design'!Z29/'Pattern Design'!Z32</f>
        <v>4.0909090909090908</v>
      </c>
      <c r="Z19" s="44">
        <f>'Pattern Design'!AA29/'Pattern Design'!AA32</f>
        <v>4.0909090909090908</v>
      </c>
      <c r="AA19" s="44">
        <f>'Pattern Design'!AB29/'Pattern Design'!AB32</f>
        <v>4.0909090909090908</v>
      </c>
      <c r="AB19" s="44">
        <f>'Pattern Design'!AC29/'Pattern Design'!AC32</f>
        <v>4.0909090909090908</v>
      </c>
      <c r="AC19" s="44">
        <f>'Pattern Design'!AD29/'Pattern Design'!AD32</f>
        <v>4.0909090909090908</v>
      </c>
      <c r="AD19" s="44">
        <f>'Pattern Design'!AE29/'Pattern Design'!AE32</f>
        <v>4.0909090909090908</v>
      </c>
      <c r="AE19" s="44">
        <f>'Pattern Design'!AF29/'Pattern Design'!AF32</f>
        <v>3.8636363636363638</v>
      </c>
      <c r="AF19" s="44">
        <f>'Pattern Design'!AG29/'Pattern Design'!AG32</f>
        <v>4</v>
      </c>
      <c r="AG19" s="44">
        <f>'Pattern Design'!AH29/'Pattern Design'!AH32</f>
        <v>3.8888888888888888</v>
      </c>
      <c r="AH19" s="44">
        <f>'Pattern Design'!AI29/'Pattern Design'!AI32</f>
        <v>3.3333333333333335</v>
      </c>
      <c r="AI19" s="44">
        <f>'Pattern Design'!AJ29/'Pattern Design'!AJ32</f>
        <v>2.7777777777777777</v>
      </c>
      <c r="AJ19" s="44">
        <f>'Pattern Design'!AK29/'Pattern Design'!AK32</f>
        <v>2.2222222222222223</v>
      </c>
      <c r="AK19" s="44">
        <f>'Pattern Design'!AL29/'Pattern Design'!AL32</f>
        <v>2.2222222222222223</v>
      </c>
      <c r="AL19" s="44">
        <f>'Pattern Design'!AM29/'Pattern Design'!AM32</f>
        <v>2.2222222222222223</v>
      </c>
      <c r="AM19" s="44">
        <f>'Pattern Design'!AN29/'Pattern Design'!AN32</f>
        <v>2.2222222222222223</v>
      </c>
      <c r="AN19" s="45">
        <f>'Pattern Design'!AO29/'Pattern Design'!AO32</f>
        <v>2.2222222222222223</v>
      </c>
    </row>
    <row r="20" spans="1:40" ht="27" customHeight="1" x14ac:dyDescent="0.4">
      <c r="A20" s="32">
        <v>5</v>
      </c>
      <c r="B20" s="43">
        <f>'Pattern Design'!C29/'Pattern Design'!C33</f>
        <v>40</v>
      </c>
      <c r="C20" s="44">
        <f>'Pattern Design'!D29/'Pattern Design'!D33</f>
        <v>40</v>
      </c>
      <c r="D20" s="44">
        <f>'Pattern Design'!E29/'Pattern Design'!E33</f>
        <v>40</v>
      </c>
      <c r="E20" s="44">
        <f>'Pattern Design'!F29/'Pattern Design'!F33</f>
        <v>40</v>
      </c>
      <c r="F20" s="44">
        <f>'Pattern Design'!G29/'Pattern Design'!G33</f>
        <v>40</v>
      </c>
      <c r="G20" s="44">
        <f>'Pattern Design'!H29/'Pattern Design'!H33</f>
        <v>50</v>
      </c>
      <c r="H20" s="44">
        <f>'Pattern Design'!I29/'Pattern Design'!I33</f>
        <v>60</v>
      </c>
      <c r="I20" s="44">
        <f>'Pattern Design'!J29/'Pattern Design'!J33</f>
        <v>70</v>
      </c>
      <c r="J20" s="44">
        <f>'Pattern Design'!K29/'Pattern Design'!K33</f>
        <v>80</v>
      </c>
      <c r="K20" s="44">
        <f>'Pattern Design'!L29/'Pattern Design'!L33</f>
        <v>85</v>
      </c>
      <c r="L20" s="44">
        <f>'Pattern Design'!M29/'Pattern Design'!M33</f>
        <v>90</v>
      </c>
      <c r="M20" s="44">
        <f>'Pattern Design'!N29/'Pattern Design'!N33</f>
        <v>90</v>
      </c>
      <c r="N20" s="44">
        <f>'Pattern Design'!O29/'Pattern Design'!O33</f>
        <v>90</v>
      </c>
      <c r="O20" s="44">
        <f>'Pattern Design'!P29/'Pattern Design'!P33</f>
        <v>90</v>
      </c>
      <c r="P20" s="44">
        <f>'Pattern Design'!Q29/'Pattern Design'!Q33</f>
        <v>90</v>
      </c>
      <c r="Q20" s="44">
        <f>'Pattern Design'!R29/'Pattern Design'!R33</f>
        <v>90</v>
      </c>
      <c r="R20" s="44">
        <f>'Pattern Design'!S29/'Pattern Design'!S33</f>
        <v>90</v>
      </c>
      <c r="S20" s="44">
        <f>'Pattern Design'!T29/'Pattern Design'!T33</f>
        <v>90</v>
      </c>
      <c r="T20" s="44">
        <f>'Pattern Design'!U29/'Pattern Design'!U33</f>
        <v>90</v>
      </c>
      <c r="U20" s="44">
        <f>'Pattern Design'!V29/'Pattern Design'!V33</f>
        <v>90</v>
      </c>
      <c r="V20" s="44">
        <f>'Pattern Design'!W29/'Pattern Design'!W33</f>
        <v>90</v>
      </c>
      <c r="W20" s="44">
        <f>'Pattern Design'!X29/'Pattern Design'!X33</f>
        <v>90</v>
      </c>
      <c r="X20" s="44">
        <f>'Pattern Design'!Y29/'Pattern Design'!Y33</f>
        <v>90</v>
      </c>
      <c r="Y20" s="44">
        <f>'Pattern Design'!Z29/'Pattern Design'!Z33</f>
        <v>90</v>
      </c>
      <c r="Z20" s="44">
        <f>'Pattern Design'!AA29/'Pattern Design'!AA33</f>
        <v>90</v>
      </c>
      <c r="AA20" s="44">
        <f>'Pattern Design'!AB29/'Pattern Design'!AB33</f>
        <v>90</v>
      </c>
      <c r="AB20" s="44">
        <f>'Pattern Design'!AC29/'Pattern Design'!AC33</f>
        <v>90</v>
      </c>
      <c r="AC20" s="44">
        <f>'Pattern Design'!AD29/'Pattern Design'!AD33</f>
        <v>90</v>
      </c>
      <c r="AD20" s="44">
        <f>'Pattern Design'!AE29/'Pattern Design'!AE33</f>
        <v>90</v>
      </c>
      <c r="AE20" s="44">
        <f>'Pattern Design'!AF29/'Pattern Design'!AF33</f>
        <v>85</v>
      </c>
      <c r="AF20" s="44">
        <f>'Pattern Design'!AG29/'Pattern Design'!AG33</f>
        <v>80</v>
      </c>
      <c r="AG20" s="44">
        <f>'Pattern Design'!AH29/'Pattern Design'!AH33</f>
        <v>70</v>
      </c>
      <c r="AH20" s="44">
        <f>'Pattern Design'!AI29/'Pattern Design'!AI33</f>
        <v>60</v>
      </c>
      <c r="AI20" s="44">
        <f>'Pattern Design'!AJ29/'Pattern Design'!AJ33</f>
        <v>50</v>
      </c>
      <c r="AJ20" s="44">
        <f>'Pattern Design'!AK29/'Pattern Design'!AK33</f>
        <v>40</v>
      </c>
      <c r="AK20" s="44">
        <f>'Pattern Design'!AL29/'Pattern Design'!AL33</f>
        <v>40</v>
      </c>
      <c r="AL20" s="44">
        <f>'Pattern Design'!AM29/'Pattern Design'!AM33</f>
        <v>40</v>
      </c>
      <c r="AM20" s="44">
        <f>'Pattern Design'!AN29/'Pattern Design'!AN33</f>
        <v>40</v>
      </c>
      <c r="AN20" s="45">
        <f>'Pattern Design'!AO29/'Pattern Design'!AO33</f>
        <v>40</v>
      </c>
    </row>
    <row r="21" spans="1:40" ht="27" customHeight="1" x14ac:dyDescent="0.4">
      <c r="A21" s="32">
        <v>6</v>
      </c>
      <c r="B21" s="43" t="e">
        <f>'Pattern Design'!C29/'Pattern Design'!C34</f>
        <v>#DIV/0!</v>
      </c>
      <c r="C21" s="46" t="e">
        <f>'Pattern Design'!D29/'Pattern Design'!D34</f>
        <v>#DIV/0!</v>
      </c>
      <c r="D21" s="46" t="e">
        <f>'Pattern Design'!E29/'Pattern Design'!E34</f>
        <v>#DIV/0!</v>
      </c>
      <c r="E21" s="46" t="e">
        <f>'Pattern Design'!F29/'Pattern Design'!F34</f>
        <v>#DIV/0!</v>
      </c>
      <c r="F21" s="46" t="e">
        <f>'Pattern Design'!G29/'Pattern Design'!G34</f>
        <v>#DIV/0!</v>
      </c>
      <c r="G21" s="46" t="e">
        <f>'Pattern Design'!H29/'Pattern Design'!H34</f>
        <v>#DIV/0!</v>
      </c>
      <c r="H21" s="46" t="e">
        <f>'Pattern Design'!I29/'Pattern Design'!I34</f>
        <v>#DIV/0!</v>
      </c>
      <c r="I21" s="46" t="e">
        <f>'Pattern Design'!J29/'Pattern Design'!J34</f>
        <v>#DIV/0!</v>
      </c>
      <c r="J21" s="46" t="e">
        <f>'Pattern Design'!K29/'Pattern Design'!K34</f>
        <v>#DIV/0!</v>
      </c>
      <c r="K21" s="46" t="e">
        <f>'Pattern Design'!L29/'Pattern Design'!L34</f>
        <v>#DIV/0!</v>
      </c>
      <c r="L21" s="46" t="e">
        <f>'Pattern Design'!M29/'Pattern Design'!M34</f>
        <v>#DIV/0!</v>
      </c>
      <c r="M21" s="46" t="e">
        <f>'Pattern Design'!N29/'Pattern Design'!N34</f>
        <v>#DIV/0!</v>
      </c>
      <c r="N21" s="46" t="e">
        <f>'Pattern Design'!O29/'Pattern Design'!O34</f>
        <v>#DIV/0!</v>
      </c>
      <c r="O21" s="46" t="e">
        <f>'Pattern Design'!P29/'Pattern Design'!P34</f>
        <v>#DIV/0!</v>
      </c>
      <c r="P21" s="46" t="e">
        <f>'Pattern Design'!Q29/'Pattern Design'!Q34</f>
        <v>#DIV/0!</v>
      </c>
      <c r="Q21" s="46" t="e">
        <f>'Pattern Design'!R29/'Pattern Design'!R34</f>
        <v>#DIV/0!</v>
      </c>
      <c r="R21" s="46" t="e">
        <f>'Pattern Design'!S29/'Pattern Design'!S34</f>
        <v>#DIV/0!</v>
      </c>
      <c r="S21" s="46" t="e">
        <f>'Pattern Design'!T29/'Pattern Design'!T34</f>
        <v>#DIV/0!</v>
      </c>
      <c r="T21" s="46" t="e">
        <f>'Pattern Design'!U29/'Pattern Design'!U34</f>
        <v>#DIV/0!</v>
      </c>
      <c r="U21" s="46" t="e">
        <f>'Pattern Design'!V29/'Pattern Design'!V34</f>
        <v>#DIV/0!</v>
      </c>
      <c r="V21" s="46" t="e">
        <f>'Pattern Design'!W29/'Pattern Design'!W34</f>
        <v>#DIV/0!</v>
      </c>
      <c r="W21" s="46" t="e">
        <f>'Pattern Design'!X29/'Pattern Design'!X34</f>
        <v>#DIV/0!</v>
      </c>
      <c r="X21" s="46" t="e">
        <f>'Pattern Design'!Y29/'Pattern Design'!Y34</f>
        <v>#DIV/0!</v>
      </c>
      <c r="Y21" s="46" t="e">
        <f>'Pattern Design'!Z29/'Pattern Design'!Z34</f>
        <v>#DIV/0!</v>
      </c>
      <c r="Z21" s="46" t="e">
        <f>'Pattern Design'!AA29/'Pattern Design'!AA34</f>
        <v>#DIV/0!</v>
      </c>
      <c r="AA21" s="46" t="e">
        <f>'Pattern Design'!AB29/'Pattern Design'!AB34</f>
        <v>#DIV/0!</v>
      </c>
      <c r="AB21" s="46" t="e">
        <f>'Pattern Design'!AC29/'Pattern Design'!AC34</f>
        <v>#DIV/0!</v>
      </c>
      <c r="AC21" s="46" t="e">
        <f>'Pattern Design'!AD29/'Pattern Design'!AD34</f>
        <v>#DIV/0!</v>
      </c>
      <c r="AD21" s="46" t="e">
        <f>'Pattern Design'!AE29/'Pattern Design'!AE34</f>
        <v>#DIV/0!</v>
      </c>
      <c r="AE21" s="46" t="e">
        <f>'Pattern Design'!AF29/'Pattern Design'!AF34</f>
        <v>#DIV/0!</v>
      </c>
      <c r="AF21" s="46" t="e">
        <f>'Pattern Design'!AG29/'Pattern Design'!AG34</f>
        <v>#DIV/0!</v>
      </c>
      <c r="AG21" s="46" t="e">
        <f>'Pattern Design'!AH29/'Pattern Design'!AH34</f>
        <v>#DIV/0!</v>
      </c>
      <c r="AH21" s="46" t="e">
        <f>'Pattern Design'!AI29/'Pattern Design'!AI34</f>
        <v>#DIV/0!</v>
      </c>
      <c r="AI21" s="46" t="e">
        <f>'Pattern Design'!AJ29/'Pattern Design'!AJ34</f>
        <v>#DIV/0!</v>
      </c>
      <c r="AJ21" s="46" t="e">
        <f>'Pattern Design'!AK29/'Pattern Design'!AK34</f>
        <v>#DIV/0!</v>
      </c>
      <c r="AK21" s="46" t="e">
        <f>'Pattern Design'!AL29/'Pattern Design'!AL34</f>
        <v>#DIV/0!</v>
      </c>
      <c r="AL21" s="46" t="e">
        <f>'Pattern Design'!AM29/'Pattern Design'!AM34</f>
        <v>#DIV/0!</v>
      </c>
      <c r="AM21" s="46" t="e">
        <f>'Pattern Design'!AN29/'Pattern Design'!AN34</f>
        <v>#DIV/0!</v>
      </c>
      <c r="AN21" s="47" t="e">
        <f>'Pattern Design'!AO29/'Pattern Design'!AO34</f>
        <v>#DIV/0!</v>
      </c>
    </row>
    <row r="22" spans="1:40" ht="27" customHeight="1" x14ac:dyDescent="0.4">
      <c r="A22" s="32">
        <v>7</v>
      </c>
      <c r="B22" s="43" t="e">
        <f>'Pattern Design'!C29/'Pattern Design'!C35</f>
        <v>#DIV/0!</v>
      </c>
      <c r="C22" s="46" t="e">
        <f>'Pattern Design'!D29/'Pattern Design'!D35</f>
        <v>#DIV/0!</v>
      </c>
      <c r="D22" s="46" t="e">
        <f>'Pattern Design'!E29/'Pattern Design'!E35</f>
        <v>#DIV/0!</v>
      </c>
      <c r="E22" s="46" t="e">
        <f>'Pattern Design'!F29/'Pattern Design'!F35</f>
        <v>#DIV/0!</v>
      </c>
      <c r="F22" s="46" t="e">
        <f>'Pattern Design'!G29/'Pattern Design'!G35</f>
        <v>#DIV/0!</v>
      </c>
      <c r="G22" s="46" t="e">
        <f>'Pattern Design'!H29/'Pattern Design'!H35</f>
        <v>#DIV/0!</v>
      </c>
      <c r="H22" s="46" t="e">
        <f>'Pattern Design'!I29/'Pattern Design'!I35</f>
        <v>#DIV/0!</v>
      </c>
      <c r="I22" s="46" t="e">
        <f>'Pattern Design'!J29/'Pattern Design'!J35</f>
        <v>#DIV/0!</v>
      </c>
      <c r="J22" s="46" t="e">
        <f>'Pattern Design'!K29/'Pattern Design'!K35</f>
        <v>#DIV/0!</v>
      </c>
      <c r="K22" s="46" t="e">
        <f>'Pattern Design'!L29/'Pattern Design'!L35</f>
        <v>#DIV/0!</v>
      </c>
      <c r="L22" s="46" t="e">
        <f>'Pattern Design'!M29/'Pattern Design'!M35</f>
        <v>#DIV/0!</v>
      </c>
      <c r="M22" s="46" t="e">
        <f>'Pattern Design'!N29/'Pattern Design'!N35</f>
        <v>#DIV/0!</v>
      </c>
      <c r="N22" s="46" t="e">
        <f>'Pattern Design'!O29/'Pattern Design'!O35</f>
        <v>#DIV/0!</v>
      </c>
      <c r="O22" s="46" t="e">
        <f>'Pattern Design'!P29/'Pattern Design'!P35</f>
        <v>#DIV/0!</v>
      </c>
      <c r="P22" s="46" t="e">
        <f>'Pattern Design'!Q29/'Pattern Design'!Q35</f>
        <v>#DIV/0!</v>
      </c>
      <c r="Q22" s="46" t="e">
        <f>'Pattern Design'!R29/'Pattern Design'!R35</f>
        <v>#DIV/0!</v>
      </c>
      <c r="R22" s="46" t="e">
        <f>'Pattern Design'!S29/'Pattern Design'!S35</f>
        <v>#DIV/0!</v>
      </c>
      <c r="S22" s="46" t="e">
        <f>'Pattern Design'!T29/'Pattern Design'!T35</f>
        <v>#DIV/0!</v>
      </c>
      <c r="T22" s="46" t="e">
        <f>'Pattern Design'!U29/'Pattern Design'!U35</f>
        <v>#DIV/0!</v>
      </c>
      <c r="U22" s="46" t="e">
        <f>'Pattern Design'!V29/'Pattern Design'!V35</f>
        <v>#DIV/0!</v>
      </c>
      <c r="V22" s="46" t="e">
        <f>'Pattern Design'!W29/'Pattern Design'!W35</f>
        <v>#DIV/0!</v>
      </c>
      <c r="W22" s="46" t="e">
        <f>'Pattern Design'!X29/'Pattern Design'!X35</f>
        <v>#DIV/0!</v>
      </c>
      <c r="X22" s="46" t="e">
        <f>'Pattern Design'!Y29/'Pattern Design'!Y35</f>
        <v>#DIV/0!</v>
      </c>
      <c r="Y22" s="46" t="e">
        <f>'Pattern Design'!Z29/'Pattern Design'!Z35</f>
        <v>#DIV/0!</v>
      </c>
      <c r="Z22" s="46" t="e">
        <f>'Pattern Design'!AA29/'Pattern Design'!AA35</f>
        <v>#DIV/0!</v>
      </c>
      <c r="AA22" s="46" t="e">
        <f>'Pattern Design'!AB29/'Pattern Design'!AB35</f>
        <v>#DIV/0!</v>
      </c>
      <c r="AB22" s="46" t="e">
        <f>'Pattern Design'!AC29/'Pattern Design'!AC35</f>
        <v>#DIV/0!</v>
      </c>
      <c r="AC22" s="46" t="e">
        <f>'Pattern Design'!AD29/'Pattern Design'!AD35</f>
        <v>#DIV/0!</v>
      </c>
      <c r="AD22" s="46" t="e">
        <f>'Pattern Design'!AE29/'Pattern Design'!AE35</f>
        <v>#DIV/0!</v>
      </c>
      <c r="AE22" s="46" t="e">
        <f>'Pattern Design'!AF29/'Pattern Design'!AF35</f>
        <v>#DIV/0!</v>
      </c>
      <c r="AF22" s="46" t="e">
        <f>'Pattern Design'!AG29/'Pattern Design'!AG35</f>
        <v>#DIV/0!</v>
      </c>
      <c r="AG22" s="46" t="e">
        <f>'Pattern Design'!AH29/'Pattern Design'!AH35</f>
        <v>#DIV/0!</v>
      </c>
      <c r="AH22" s="46" t="e">
        <f>'Pattern Design'!AI29/'Pattern Design'!AI35</f>
        <v>#DIV/0!</v>
      </c>
      <c r="AI22" s="46" t="e">
        <f>'Pattern Design'!AJ29/'Pattern Design'!AJ35</f>
        <v>#DIV/0!</v>
      </c>
      <c r="AJ22" s="46" t="e">
        <f>'Pattern Design'!AK29/'Pattern Design'!AK35</f>
        <v>#DIV/0!</v>
      </c>
      <c r="AK22" s="46" t="e">
        <f>'Pattern Design'!AL29/'Pattern Design'!AL35</f>
        <v>#DIV/0!</v>
      </c>
      <c r="AL22" s="46" t="e">
        <f>'Pattern Design'!AM29/'Pattern Design'!AM35</f>
        <v>#DIV/0!</v>
      </c>
      <c r="AM22" s="46" t="e">
        <f>'Pattern Design'!AN29/'Pattern Design'!AN35</f>
        <v>#DIV/0!</v>
      </c>
      <c r="AN22" s="47" t="e">
        <f>'Pattern Design'!AO29/'Pattern Design'!AO35</f>
        <v>#DIV/0!</v>
      </c>
    </row>
    <row r="23" spans="1:40" ht="27" customHeight="1" thickBot="1" x14ac:dyDescent="0.45">
      <c r="A23" s="33">
        <v>8</v>
      </c>
      <c r="B23" s="48" t="e">
        <f>'Pattern Design'!C29/'Pattern Design'!C36</f>
        <v>#DIV/0!</v>
      </c>
      <c r="C23" s="49" t="e">
        <f>'Pattern Design'!D29/'Pattern Design'!D36</f>
        <v>#DIV/0!</v>
      </c>
      <c r="D23" s="49" t="e">
        <f>'Pattern Design'!E29/'Pattern Design'!E36</f>
        <v>#DIV/0!</v>
      </c>
      <c r="E23" s="49" t="e">
        <f>'Pattern Design'!F29/'Pattern Design'!F36</f>
        <v>#DIV/0!</v>
      </c>
      <c r="F23" s="49" t="e">
        <f>'Pattern Design'!G29/'Pattern Design'!G36</f>
        <v>#DIV/0!</v>
      </c>
      <c r="G23" s="49" t="e">
        <f>'Pattern Design'!H29/'Pattern Design'!H36</f>
        <v>#DIV/0!</v>
      </c>
      <c r="H23" s="49" t="e">
        <f>'Pattern Design'!I29/'Pattern Design'!I36</f>
        <v>#DIV/0!</v>
      </c>
      <c r="I23" s="49" t="e">
        <f>'Pattern Design'!J29/'Pattern Design'!J36</f>
        <v>#DIV/0!</v>
      </c>
      <c r="J23" s="49" t="e">
        <f>'Pattern Design'!K29/'Pattern Design'!K36</f>
        <v>#DIV/0!</v>
      </c>
      <c r="K23" s="49" t="e">
        <f>'Pattern Design'!L29/'Pattern Design'!L36</f>
        <v>#DIV/0!</v>
      </c>
      <c r="L23" s="49" t="e">
        <f>'Pattern Design'!M29/'Pattern Design'!M36</f>
        <v>#DIV/0!</v>
      </c>
      <c r="M23" s="49" t="e">
        <f>'Pattern Design'!N29/'Pattern Design'!N36</f>
        <v>#DIV/0!</v>
      </c>
      <c r="N23" s="49" t="e">
        <f>'Pattern Design'!O29/'Pattern Design'!O36</f>
        <v>#DIV/0!</v>
      </c>
      <c r="O23" s="49" t="e">
        <f>'Pattern Design'!P29/'Pattern Design'!P36</f>
        <v>#DIV/0!</v>
      </c>
      <c r="P23" s="49" t="e">
        <f>'Pattern Design'!Q29/'Pattern Design'!Q36</f>
        <v>#DIV/0!</v>
      </c>
      <c r="Q23" s="49" t="e">
        <f>'Pattern Design'!R29/'Pattern Design'!R36</f>
        <v>#DIV/0!</v>
      </c>
      <c r="R23" s="49" t="e">
        <f>'Pattern Design'!S29/'Pattern Design'!S36</f>
        <v>#DIV/0!</v>
      </c>
      <c r="S23" s="49" t="e">
        <f>'Pattern Design'!T29/'Pattern Design'!T36</f>
        <v>#DIV/0!</v>
      </c>
      <c r="T23" s="49" t="e">
        <f>'Pattern Design'!U29/'Pattern Design'!U36</f>
        <v>#DIV/0!</v>
      </c>
      <c r="U23" s="49" t="e">
        <f>'Pattern Design'!V29/'Pattern Design'!V36</f>
        <v>#DIV/0!</v>
      </c>
      <c r="V23" s="49" t="e">
        <f>'Pattern Design'!W29/'Pattern Design'!W36</f>
        <v>#DIV/0!</v>
      </c>
      <c r="W23" s="49" t="e">
        <f>'Pattern Design'!X29/'Pattern Design'!X36</f>
        <v>#DIV/0!</v>
      </c>
      <c r="X23" s="49" t="e">
        <f>'Pattern Design'!Y29/'Pattern Design'!Y36</f>
        <v>#DIV/0!</v>
      </c>
      <c r="Y23" s="49" t="e">
        <f>'Pattern Design'!Z29/'Pattern Design'!Z36</f>
        <v>#DIV/0!</v>
      </c>
      <c r="Z23" s="49" t="e">
        <f>'Pattern Design'!AA29/'Pattern Design'!AA36</f>
        <v>#DIV/0!</v>
      </c>
      <c r="AA23" s="49" t="e">
        <f>'Pattern Design'!AB29/'Pattern Design'!AB36</f>
        <v>#DIV/0!</v>
      </c>
      <c r="AB23" s="49" t="e">
        <f>'Pattern Design'!AC29/'Pattern Design'!AC36</f>
        <v>#DIV/0!</v>
      </c>
      <c r="AC23" s="49" t="e">
        <f>'Pattern Design'!AD29/'Pattern Design'!AD36</f>
        <v>#DIV/0!</v>
      </c>
      <c r="AD23" s="49" t="e">
        <f>'Pattern Design'!AE29/'Pattern Design'!AE36</f>
        <v>#DIV/0!</v>
      </c>
      <c r="AE23" s="49" t="e">
        <f>'Pattern Design'!AF29/'Pattern Design'!AF36</f>
        <v>#DIV/0!</v>
      </c>
      <c r="AF23" s="49" t="e">
        <f>'Pattern Design'!AG29/'Pattern Design'!AG36</f>
        <v>#DIV/0!</v>
      </c>
      <c r="AG23" s="49" t="e">
        <f>'Pattern Design'!AH29/'Pattern Design'!AH36</f>
        <v>#DIV/0!</v>
      </c>
      <c r="AH23" s="49" t="e">
        <f>'Pattern Design'!AI29/'Pattern Design'!AI36</f>
        <v>#DIV/0!</v>
      </c>
      <c r="AI23" s="49" t="e">
        <f>'Pattern Design'!AJ29/'Pattern Design'!AJ36</f>
        <v>#DIV/0!</v>
      </c>
      <c r="AJ23" s="49" t="e">
        <f>'Pattern Design'!AK29/'Pattern Design'!AK36</f>
        <v>#DIV/0!</v>
      </c>
      <c r="AK23" s="49" t="e">
        <f>'Pattern Design'!AL29/'Pattern Design'!AL36</f>
        <v>#DIV/0!</v>
      </c>
      <c r="AL23" s="49" t="e">
        <f>'Pattern Design'!AM29/'Pattern Design'!AM36</f>
        <v>#DIV/0!</v>
      </c>
      <c r="AM23" s="49" t="e">
        <f>'Pattern Design'!AN29/'Pattern Design'!AN36</f>
        <v>#DIV/0!</v>
      </c>
      <c r="AN23" s="50" t="e">
        <f>'Pattern Design'!AO29/'Pattern Design'!AO36</f>
        <v>#DIV/0!</v>
      </c>
    </row>
    <row r="24" spans="1:40" ht="27" customHeight="1" x14ac:dyDescent="0.25"/>
    <row r="25" spans="1:40" ht="27" customHeight="1" x14ac:dyDescent="0.4">
      <c r="A25" s="197" t="s">
        <v>135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</row>
  </sheetData>
  <sheetProtection password="C51D" sheet="1" objects="1" scenarios="1"/>
  <mergeCells count="41">
    <mergeCell ref="B2:I2"/>
    <mergeCell ref="B4:C4"/>
    <mergeCell ref="D3:E3"/>
    <mergeCell ref="F3:G3"/>
    <mergeCell ref="H3:I3"/>
    <mergeCell ref="D4:E4"/>
    <mergeCell ref="F4:G4"/>
    <mergeCell ref="H4:I4"/>
    <mergeCell ref="H5:I5"/>
    <mergeCell ref="H9:I9"/>
    <mergeCell ref="H7:I7"/>
    <mergeCell ref="B7:C7"/>
    <mergeCell ref="B5:C5"/>
    <mergeCell ref="B6:C6"/>
    <mergeCell ref="F5:G5"/>
    <mergeCell ref="F6:G6"/>
    <mergeCell ref="H6:I6"/>
    <mergeCell ref="D5:E5"/>
    <mergeCell ref="D6:E6"/>
    <mergeCell ref="Q6:Y9"/>
    <mergeCell ref="B13:H13"/>
    <mergeCell ref="H10:I10"/>
    <mergeCell ref="B8:C8"/>
    <mergeCell ref="F7:G7"/>
    <mergeCell ref="H8:I8"/>
    <mergeCell ref="D8:E8"/>
    <mergeCell ref="F8:G8"/>
    <mergeCell ref="B9:C9"/>
    <mergeCell ref="B11:C11"/>
    <mergeCell ref="F9:G9"/>
    <mergeCell ref="D9:E9"/>
    <mergeCell ref="D7:E7"/>
    <mergeCell ref="A25:R25"/>
    <mergeCell ref="D10:E10"/>
    <mergeCell ref="H11:I11"/>
    <mergeCell ref="D11:E11"/>
    <mergeCell ref="B15:AN15"/>
    <mergeCell ref="F11:G11"/>
    <mergeCell ref="F10:G10"/>
    <mergeCell ref="B10:C10"/>
    <mergeCell ref="N13:AB13"/>
  </mergeCells>
  <phoneticPr fontId="4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7"/>
  <sheetViews>
    <sheetView topLeftCell="A22" workbookViewId="0">
      <selection activeCell="B19" sqref="B19"/>
    </sheetView>
  </sheetViews>
  <sheetFormatPr defaultRowHeight="13.2" x14ac:dyDescent="0.25"/>
  <cols>
    <col min="43" max="43" width="9.5546875" bestFit="1" customWidth="1"/>
  </cols>
  <sheetData>
    <row r="2" spans="1:43" x14ac:dyDescent="0.25">
      <c r="A2">
        <v>16.7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44</v>
      </c>
      <c r="AE2" t="s">
        <v>45</v>
      </c>
      <c r="AF2" t="s">
        <v>46</v>
      </c>
      <c r="AG2" t="s">
        <v>47</v>
      </c>
      <c r="AH2" t="s">
        <v>48</v>
      </c>
      <c r="AI2" t="s">
        <v>49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</row>
    <row r="3" spans="1:43" x14ac:dyDescent="0.25">
      <c r="A3">
        <f>'Pattern Design'!G21</f>
        <v>10</v>
      </c>
      <c r="B3" s="96">
        <f>IF('Pattern Design'!C29&lt;3,0,'Pattern Design'!C29/16.7)</f>
        <v>2.3952095808383236</v>
      </c>
      <c r="C3" s="96">
        <f>IF('Pattern Design'!D29&lt;3,0,'Pattern Design'!D29/16.7)</f>
        <v>2.3952095808383236</v>
      </c>
      <c r="D3" s="96">
        <f>IF('Pattern Design'!E29&lt;3,0,'Pattern Design'!E29/16.7)</f>
        <v>2.3952095808383236</v>
      </c>
      <c r="E3" s="96">
        <f>IF('Pattern Design'!F29&lt;3,0,'Pattern Design'!F29/16.7)</f>
        <v>2.3952095808383236</v>
      </c>
      <c r="F3" s="96">
        <f>IF('Pattern Design'!G29&lt;3,0,'Pattern Design'!G29/16.7)</f>
        <v>2.3952095808383236</v>
      </c>
      <c r="G3" s="96">
        <f>IF('Pattern Design'!H29&lt;3,0,'Pattern Design'!H29/16.7)</f>
        <v>2.9940119760479043</v>
      </c>
      <c r="H3" s="96">
        <f>IF('Pattern Design'!I29&lt;3,0,'Pattern Design'!I29/16.7)</f>
        <v>3.5928143712574854</v>
      </c>
      <c r="I3" s="96">
        <f>IF('Pattern Design'!J29&lt;3,0,'Pattern Design'!J29/16.7)</f>
        <v>4.1916167664670656</v>
      </c>
      <c r="J3" s="96">
        <f>IF('Pattern Design'!K29&lt;3,0,'Pattern Design'!K29/16.7)</f>
        <v>4.7904191616766472</v>
      </c>
      <c r="K3" s="96">
        <f>IF('Pattern Design'!L29&lt;3,0,'Pattern Design'!L29/16.7)</f>
        <v>5.0898203592814371</v>
      </c>
      <c r="L3" s="96">
        <f>IF('Pattern Design'!M29&lt;3,0,'Pattern Design'!M29/16.7)</f>
        <v>5.3892215568862278</v>
      </c>
      <c r="M3" s="96">
        <f>IF('Pattern Design'!N29&lt;3,0,'Pattern Design'!N29/16.7)</f>
        <v>5.3892215568862278</v>
      </c>
      <c r="N3" s="96">
        <f>IF('Pattern Design'!O29&lt;3,0,'Pattern Design'!O29/16.7)</f>
        <v>5.3892215568862278</v>
      </c>
      <c r="O3" s="96">
        <f>IF('Pattern Design'!P29&lt;3,0,'Pattern Design'!P29/16.7)</f>
        <v>5.3892215568862278</v>
      </c>
      <c r="P3" s="96">
        <f>IF('Pattern Design'!Q29&lt;3,0,'Pattern Design'!Q29/16.7)</f>
        <v>5.3892215568862278</v>
      </c>
      <c r="Q3" s="96">
        <f>IF('Pattern Design'!R29&lt;3,0,'Pattern Design'!R29/16.7)</f>
        <v>5.3892215568862278</v>
      </c>
      <c r="R3" s="96">
        <f>IF('Pattern Design'!S29&lt;3,0,'Pattern Design'!S29/16.7)</f>
        <v>5.3892215568862278</v>
      </c>
      <c r="S3" s="96">
        <f>IF('Pattern Design'!T29&lt;3,0,'Pattern Design'!T29/16.7)</f>
        <v>5.3892215568862278</v>
      </c>
      <c r="T3" s="96">
        <f>IF('Pattern Design'!U29&lt;3,0,'Pattern Design'!U29/16.7)</f>
        <v>5.3892215568862278</v>
      </c>
      <c r="U3" s="96">
        <f>IF('Pattern Design'!V29&lt;3,0,'Pattern Design'!V29/16.7)</f>
        <v>5.3892215568862278</v>
      </c>
      <c r="V3" s="96">
        <f>IF('Pattern Design'!W29&lt;3,0,'Pattern Design'!W29/16.7)</f>
        <v>5.3892215568862278</v>
      </c>
      <c r="W3" s="96">
        <f>IF('Pattern Design'!X29&lt;3,0,'Pattern Design'!X29/16.7)</f>
        <v>5.3892215568862278</v>
      </c>
      <c r="X3" s="96">
        <f>IF('Pattern Design'!Y29&lt;3,0,'Pattern Design'!Y29/16.7)</f>
        <v>5.3892215568862278</v>
      </c>
      <c r="Y3" s="96">
        <f>IF('Pattern Design'!Z29&lt;3,0,'Pattern Design'!Z29/16.7)</f>
        <v>5.3892215568862278</v>
      </c>
      <c r="Z3" s="96">
        <f>IF('Pattern Design'!AA29&lt;3,0,'Pattern Design'!AA29/16.7)</f>
        <v>5.3892215568862278</v>
      </c>
      <c r="AA3" s="96">
        <f>IF('Pattern Design'!AB29&lt;3,0,'Pattern Design'!AB29/16.7)</f>
        <v>5.3892215568862278</v>
      </c>
      <c r="AB3" s="96">
        <f>IF('Pattern Design'!AC29&lt;3,0,'Pattern Design'!AC29/16.7)</f>
        <v>5.3892215568862278</v>
      </c>
      <c r="AC3" s="96">
        <f>IF('Pattern Design'!AD29&lt;3,0,'Pattern Design'!AD29/16.7)</f>
        <v>5.3892215568862278</v>
      </c>
      <c r="AD3" s="96">
        <f>IF('Pattern Design'!AE29&lt;3,0,'Pattern Design'!AE29/16.7)</f>
        <v>5.3892215568862278</v>
      </c>
      <c r="AE3" s="96">
        <f>IF('Pattern Design'!AF29&lt;3,0,'Pattern Design'!AF29/16.7)</f>
        <v>5.0898203592814371</v>
      </c>
      <c r="AF3" s="96">
        <f>IF('Pattern Design'!AG29&lt;3,0,'Pattern Design'!AG29/16.7)</f>
        <v>4.7904191616766472</v>
      </c>
      <c r="AG3" s="96">
        <f>IF('Pattern Design'!AH29&lt;3,0,'Pattern Design'!AH29/16.7)</f>
        <v>4.1916167664670656</v>
      </c>
      <c r="AH3" s="96">
        <f>IF('Pattern Design'!AI29&lt;3,0,'Pattern Design'!AI29/16.7)</f>
        <v>3.5928143712574854</v>
      </c>
      <c r="AI3" s="96">
        <f>IF('Pattern Design'!AJ29&lt;3,0,'Pattern Design'!AJ29/16.7)</f>
        <v>2.9940119760479043</v>
      </c>
      <c r="AJ3" s="96">
        <f>IF('Pattern Design'!AK29&lt;3,0,'Pattern Design'!AK29/16.7)</f>
        <v>2.3952095808383236</v>
      </c>
      <c r="AK3" s="96">
        <f>IF('Pattern Design'!AL29&lt;3,0,'Pattern Design'!AL29/16.7)</f>
        <v>2.3952095808383236</v>
      </c>
      <c r="AL3" s="96">
        <f>IF('Pattern Design'!AM29&lt;3,0,'Pattern Design'!AM29/16.7)</f>
        <v>2.3952095808383236</v>
      </c>
      <c r="AM3" s="96">
        <f>IF('Pattern Design'!AN29&lt;3,0,'Pattern Design'!AN29/16.7)</f>
        <v>2.3952095808383236</v>
      </c>
      <c r="AN3" s="96">
        <f>IF('Pattern Design'!AO29&lt;3,0,'Pattern Design'!AO29/16.7)</f>
        <v>2.3952095808383236</v>
      </c>
    </row>
    <row r="4" spans="1:43" x14ac:dyDescent="0.25">
      <c r="A4">
        <f>'Pattern Design'!K21-Sheet1!A3</f>
        <v>10</v>
      </c>
      <c r="B4" s="96">
        <f>IF('Pattern Design'!C30&lt;3,0,'Pattern Design'!C30/16.7)</f>
        <v>2.0958083832335328</v>
      </c>
      <c r="C4" s="96">
        <f>IF('Pattern Design'!D30&lt;3,0,'Pattern Design'!D30/16.7)</f>
        <v>2.0958083832335328</v>
      </c>
      <c r="D4" s="96">
        <f>IF('Pattern Design'!E30&lt;3,0,'Pattern Design'!E30/16.7)</f>
        <v>2.0958083832335328</v>
      </c>
      <c r="E4" s="96">
        <f>IF('Pattern Design'!F30&lt;3,0,'Pattern Design'!F30/16.7)</f>
        <v>2.0958083832335328</v>
      </c>
      <c r="F4" s="96">
        <f>IF('Pattern Design'!G30&lt;3,0,'Pattern Design'!G30/16.7)</f>
        <v>2.0958083832335328</v>
      </c>
      <c r="G4" s="96">
        <f>IF('Pattern Design'!H30&lt;3,0,'Pattern Design'!H30/16.7)</f>
        <v>2.0958083832335328</v>
      </c>
      <c r="H4" s="96">
        <f>IF('Pattern Design'!I30&lt;3,0,'Pattern Design'!I30/16.7)</f>
        <v>2.2754491017964074</v>
      </c>
      <c r="I4" s="96">
        <f>IF('Pattern Design'!J30&lt;3,0,'Pattern Design'!J30/16.7)</f>
        <v>2.3952095808383236</v>
      </c>
      <c r="J4" s="96">
        <f>IF('Pattern Design'!K30&lt;3,0,'Pattern Design'!K30/16.7)</f>
        <v>2.6347305389221556</v>
      </c>
      <c r="K4" s="96">
        <f>IF('Pattern Design'!L30&lt;3,0,'Pattern Design'!L30/16.7)</f>
        <v>2.9940119760479043</v>
      </c>
      <c r="L4" s="96">
        <f>IF('Pattern Design'!M30&lt;3,0,'Pattern Design'!M30/16.7)</f>
        <v>3.3532934131736529</v>
      </c>
      <c r="M4" s="96">
        <f>IF('Pattern Design'!N30&lt;3,0,'Pattern Design'!N30/16.7)</f>
        <v>3.5928143712574854</v>
      </c>
      <c r="N4" s="96">
        <f>IF('Pattern Design'!O30&lt;3,0,'Pattern Design'!O30/16.7)</f>
        <v>3.5928143712574854</v>
      </c>
      <c r="O4" s="96">
        <f>IF('Pattern Design'!P30&lt;3,0,'Pattern Design'!P30/16.7)</f>
        <v>3.5928143712574854</v>
      </c>
      <c r="P4" s="96">
        <f>IF('Pattern Design'!Q30&lt;3,0,'Pattern Design'!Q30/16.7)</f>
        <v>3.5928143712574854</v>
      </c>
      <c r="Q4" s="96">
        <f>IF('Pattern Design'!R30&lt;3,0,'Pattern Design'!R30/16.7)</f>
        <v>3.5928143712574854</v>
      </c>
      <c r="R4" s="96">
        <f>IF('Pattern Design'!S30&lt;3,0,'Pattern Design'!S30/16.7)</f>
        <v>3.5928143712574854</v>
      </c>
      <c r="S4" s="96">
        <f>IF('Pattern Design'!T30&lt;3,0,'Pattern Design'!T30/16.7)</f>
        <v>3.5928143712574854</v>
      </c>
      <c r="T4" s="96">
        <f>IF('Pattern Design'!U30&lt;3,0,'Pattern Design'!U30/16.7)</f>
        <v>3.5928143712574854</v>
      </c>
      <c r="U4" s="96">
        <f>IF('Pattern Design'!V30&lt;3,0,'Pattern Design'!V30/16.7)</f>
        <v>3.5928143712574854</v>
      </c>
      <c r="V4" s="96">
        <f>IF('Pattern Design'!W30&lt;3,0,'Pattern Design'!W30/16.7)</f>
        <v>3.5928143712574854</v>
      </c>
      <c r="W4" s="96">
        <f>IF('Pattern Design'!X30&lt;3,0,'Pattern Design'!X30/16.7)</f>
        <v>3.5928143712574854</v>
      </c>
      <c r="X4" s="96">
        <f>IF('Pattern Design'!Y30&lt;3,0,'Pattern Design'!Y30/16.7)</f>
        <v>3.5928143712574854</v>
      </c>
      <c r="Y4" s="96">
        <f>IF('Pattern Design'!Z30&lt;3,0,'Pattern Design'!Z30/16.7)</f>
        <v>3.5928143712574854</v>
      </c>
      <c r="Z4" s="96">
        <f>IF('Pattern Design'!AA30&lt;3,0,'Pattern Design'!AA30/16.7)</f>
        <v>3.5928143712574854</v>
      </c>
      <c r="AA4" s="96">
        <f>IF('Pattern Design'!AB30&lt;3,0,'Pattern Design'!AB30/16.7)</f>
        <v>3.5928143712574854</v>
      </c>
      <c r="AB4" s="96">
        <f>IF('Pattern Design'!AC30&lt;3,0,'Pattern Design'!AC30/16.7)</f>
        <v>3.5928143712574854</v>
      </c>
      <c r="AC4" s="96">
        <f>IF('Pattern Design'!AD30&lt;3,0,'Pattern Design'!AD30/16.7)</f>
        <v>3.5928143712574854</v>
      </c>
      <c r="AD4" s="96">
        <f>IF('Pattern Design'!AE30&lt;3,0,'Pattern Design'!AE30/16.7)</f>
        <v>3.3532934131736529</v>
      </c>
      <c r="AE4" s="96">
        <f>IF('Pattern Design'!AF30&lt;3,0,'Pattern Design'!AF30/16.7)</f>
        <v>2.9940119760479043</v>
      </c>
      <c r="AF4" s="96">
        <f>IF('Pattern Design'!AG30&lt;3,0,'Pattern Design'!AG30/16.7)</f>
        <v>2.6347305389221556</v>
      </c>
      <c r="AG4" s="96">
        <f>IF('Pattern Design'!AH30&lt;3,0,'Pattern Design'!AH30/16.7)</f>
        <v>2.3952095808383236</v>
      </c>
      <c r="AH4" s="96">
        <f>IF('Pattern Design'!AI30&lt;3,0,'Pattern Design'!AI30/16.7)</f>
        <v>2.2754491017964074</v>
      </c>
      <c r="AI4" s="96">
        <f>IF('Pattern Design'!AJ30&lt;3,0,'Pattern Design'!AJ30/16.7)</f>
        <v>2.0958083832335328</v>
      </c>
      <c r="AJ4" s="96">
        <f>IF('Pattern Design'!AK30&lt;3,0,'Pattern Design'!AK30/16.7)</f>
        <v>2.0958083832335328</v>
      </c>
      <c r="AK4" s="96">
        <f>IF('Pattern Design'!AL30&lt;3,0,'Pattern Design'!AL30/16.7)</f>
        <v>2.0958083832335328</v>
      </c>
      <c r="AL4" s="96">
        <f>IF('Pattern Design'!AM30&lt;3,0,'Pattern Design'!AM30/16.7)</f>
        <v>2.0958083832335328</v>
      </c>
      <c r="AM4" s="96">
        <f>IF('Pattern Design'!AN30&lt;3,0,'Pattern Design'!AN30/16.7)</f>
        <v>2.0958083832335328</v>
      </c>
      <c r="AN4" s="96">
        <f>IF('Pattern Design'!AO30&lt;3,0,'Pattern Design'!AO30/16.7)</f>
        <v>2.0958083832335328</v>
      </c>
    </row>
    <row r="5" spans="1:43" x14ac:dyDescent="0.25">
      <c r="A5">
        <f>'Pattern Design'!O21-(Sheet1!A3+Sheet1!A4)</f>
        <v>7</v>
      </c>
      <c r="B5" s="96">
        <f>IF('Pattern Design'!C31&lt;3,0,'Pattern Design'!C31/16.7)</f>
        <v>1.4970059880239521</v>
      </c>
      <c r="C5" s="96">
        <f>IF('Pattern Design'!D31&lt;3,0,'Pattern Design'!D31/16.7)</f>
        <v>1.4970059880239521</v>
      </c>
      <c r="D5" s="96">
        <f>IF('Pattern Design'!E31&lt;3,0,'Pattern Design'!E31/16.7)</f>
        <v>1.4970059880239521</v>
      </c>
      <c r="E5" s="96">
        <f>IF('Pattern Design'!F31&lt;3,0,'Pattern Design'!F31/16.7)</f>
        <v>1.4970059880239521</v>
      </c>
      <c r="F5" s="96">
        <f>IF('Pattern Design'!G31&lt;3,0,'Pattern Design'!G31/16.7)</f>
        <v>1.4970059880239521</v>
      </c>
      <c r="G5" s="96">
        <f>IF('Pattern Design'!H31&lt;3,0,'Pattern Design'!H31/16.7)</f>
        <v>1.4970059880239521</v>
      </c>
      <c r="H5" s="96">
        <f>IF('Pattern Design'!I31&lt;3,0,'Pattern Design'!I31/16.7)</f>
        <v>1.4970059880239521</v>
      </c>
      <c r="I5" s="96">
        <f>IF('Pattern Design'!J31&lt;3,0,'Pattern Design'!J31/16.7)</f>
        <v>1.6766467065868265</v>
      </c>
      <c r="J5" s="96">
        <f>IF('Pattern Design'!K31&lt;3,0,'Pattern Design'!K31/16.7)</f>
        <v>1.8562874251497006</v>
      </c>
      <c r="K5" s="96">
        <f>IF('Pattern Design'!L31&lt;3,0,'Pattern Design'!L31/16.7)</f>
        <v>2.0359281437125749</v>
      </c>
      <c r="L5" s="96">
        <f>IF('Pattern Design'!M31&lt;3,0,'Pattern Design'!M31/16.7)</f>
        <v>2.3353293413173652</v>
      </c>
      <c r="M5" s="96">
        <f>IF('Pattern Design'!N31&lt;3,0,'Pattern Design'!N31/16.7)</f>
        <v>2.5149700598802398</v>
      </c>
      <c r="N5" s="96">
        <f>IF('Pattern Design'!O31&lt;3,0,'Pattern Design'!O31/16.7)</f>
        <v>2.6946107784431139</v>
      </c>
      <c r="O5" s="96">
        <f>IF('Pattern Design'!P31&lt;3,0,'Pattern Design'!P31/16.7)</f>
        <v>2.6946107784431139</v>
      </c>
      <c r="P5" s="96">
        <f>IF('Pattern Design'!Q31&lt;3,0,'Pattern Design'!Q31/16.7)</f>
        <v>2.6946107784431139</v>
      </c>
      <c r="Q5" s="96">
        <f>IF('Pattern Design'!R31&lt;3,0,'Pattern Design'!R31/16.7)</f>
        <v>2.6946107784431139</v>
      </c>
      <c r="R5" s="96">
        <f>IF('Pattern Design'!S31&lt;3,0,'Pattern Design'!S31/16.7)</f>
        <v>2.6946107784431139</v>
      </c>
      <c r="S5" s="96">
        <f>IF('Pattern Design'!T31&lt;3,0,'Pattern Design'!T31/16.7)</f>
        <v>2.6946107784431139</v>
      </c>
      <c r="T5" s="96">
        <f>IF('Pattern Design'!U31&lt;3,0,'Pattern Design'!U31/16.7)</f>
        <v>2.6946107784431139</v>
      </c>
      <c r="U5" s="96">
        <f>IF('Pattern Design'!V31&lt;3,0,'Pattern Design'!V31/16.7)</f>
        <v>2.6946107784431139</v>
      </c>
      <c r="V5" s="96">
        <f>IF('Pattern Design'!W31&lt;3,0,'Pattern Design'!W31/16.7)</f>
        <v>2.6946107784431139</v>
      </c>
      <c r="W5" s="96">
        <f>IF('Pattern Design'!X31&lt;3,0,'Pattern Design'!X31/16.7)</f>
        <v>2.6946107784431139</v>
      </c>
      <c r="X5" s="96">
        <f>IF('Pattern Design'!Y31&lt;3,0,'Pattern Design'!Y31/16.7)</f>
        <v>2.6946107784431139</v>
      </c>
      <c r="Y5" s="96">
        <f>IF('Pattern Design'!Z31&lt;3,0,'Pattern Design'!Z31/16.7)</f>
        <v>2.6946107784431139</v>
      </c>
      <c r="Z5" s="96">
        <f>IF('Pattern Design'!AA31&lt;3,0,'Pattern Design'!AA31/16.7)</f>
        <v>2.6946107784431139</v>
      </c>
      <c r="AA5" s="96">
        <f>IF('Pattern Design'!AB31&lt;3,0,'Pattern Design'!AB31/16.7)</f>
        <v>2.6946107784431139</v>
      </c>
      <c r="AB5" s="96">
        <f>IF('Pattern Design'!AC31&lt;3,0,'Pattern Design'!AC31/16.7)</f>
        <v>2.6946107784431139</v>
      </c>
      <c r="AC5" s="96">
        <f>IF('Pattern Design'!AD31&lt;3,0,'Pattern Design'!AD31/16.7)</f>
        <v>2.5149700598802398</v>
      </c>
      <c r="AD5" s="96">
        <f>IF('Pattern Design'!AE31&lt;3,0,'Pattern Design'!AE31/16.7)</f>
        <v>2.3353293413173652</v>
      </c>
      <c r="AE5" s="96">
        <f>IF('Pattern Design'!AF31&lt;3,0,'Pattern Design'!AF31/16.7)</f>
        <v>2.0359281437125749</v>
      </c>
      <c r="AF5" s="96">
        <f>IF('Pattern Design'!AG31&lt;3,0,'Pattern Design'!AG31/16.7)</f>
        <v>1.8562874251497006</v>
      </c>
      <c r="AG5" s="96">
        <f>IF('Pattern Design'!AH31&lt;3,0,'Pattern Design'!AH31/16.7)</f>
        <v>1.6766467065868265</v>
      </c>
      <c r="AH5" s="96">
        <f>IF('Pattern Design'!AI31&lt;3,0,'Pattern Design'!AI31/16.7)</f>
        <v>1.4970059880239521</v>
      </c>
      <c r="AI5" s="96">
        <f>IF('Pattern Design'!AJ31&lt;3,0,'Pattern Design'!AJ31/16.7)</f>
        <v>1.4970059880239521</v>
      </c>
      <c r="AJ5" s="96">
        <f>IF('Pattern Design'!AK31&lt;3,0,'Pattern Design'!AK31/16.7)</f>
        <v>1.4970059880239521</v>
      </c>
      <c r="AK5" s="96">
        <f>IF('Pattern Design'!AL31&lt;3,0,'Pattern Design'!AL31/16.7)</f>
        <v>1.4970059880239521</v>
      </c>
      <c r="AL5" s="96">
        <f>IF('Pattern Design'!AM31&lt;3,0,'Pattern Design'!AM31/16.7)</f>
        <v>1.4970059880239521</v>
      </c>
      <c r="AM5" s="96">
        <f>IF('Pattern Design'!AN31&lt;3,0,'Pattern Design'!AN31/16.7)</f>
        <v>1.4970059880239521</v>
      </c>
      <c r="AN5" s="96">
        <f>IF('Pattern Design'!AO31&lt;3,0,'Pattern Design'!AO31/16.7)</f>
        <v>1.4970059880239521</v>
      </c>
    </row>
    <row r="6" spans="1:43" x14ac:dyDescent="0.25">
      <c r="A6">
        <f>'Pattern Design'!S21-(Sheet1!A3+Sheet1!A4+Sheet1!A5)</f>
        <v>6</v>
      </c>
      <c r="B6" s="96">
        <f>IF('Pattern Design'!C32&lt;3,0,'Pattern Design'!C32/16.7)</f>
        <v>1.0778443113772456</v>
      </c>
      <c r="C6" s="96">
        <f>IF('Pattern Design'!D32&lt;3,0,'Pattern Design'!D32/16.7)</f>
        <v>1.0778443113772456</v>
      </c>
      <c r="D6" s="96">
        <f>IF('Pattern Design'!E32&lt;3,0,'Pattern Design'!E32/16.7)</f>
        <v>1.0778443113772456</v>
      </c>
      <c r="E6" s="96">
        <f>IF('Pattern Design'!F32&lt;3,0,'Pattern Design'!F32/16.7)</f>
        <v>1.0778443113772456</v>
      </c>
      <c r="F6" s="96">
        <f>IF('Pattern Design'!G32&lt;3,0,'Pattern Design'!G32/16.7)</f>
        <v>1.0778443113772456</v>
      </c>
      <c r="G6" s="96">
        <f>IF('Pattern Design'!H32&lt;3,0,'Pattern Design'!H32/16.7)</f>
        <v>1.0778443113772456</v>
      </c>
      <c r="H6" s="96">
        <f>IF('Pattern Design'!I32&lt;3,0,'Pattern Design'!I32/16.7)</f>
        <v>1.0778443113772456</v>
      </c>
      <c r="I6" s="96">
        <f>IF('Pattern Design'!J32&lt;3,0,'Pattern Design'!J32/16.7)</f>
        <v>1.0778443113772456</v>
      </c>
      <c r="J6" s="96">
        <f>IF('Pattern Design'!K32&lt;3,0,'Pattern Design'!K32/16.7)</f>
        <v>1.1976047904191618</v>
      </c>
      <c r="K6" s="96">
        <f>IF('Pattern Design'!L32&lt;3,0,'Pattern Design'!L32/16.7)</f>
        <v>1.3173652694610778</v>
      </c>
      <c r="L6" s="96">
        <f>IF('Pattern Design'!M32&lt;3,0,'Pattern Design'!M32/16.7)</f>
        <v>1.3173652694610778</v>
      </c>
      <c r="M6" s="96">
        <f>IF('Pattern Design'!N32&lt;3,0,'Pattern Design'!N32/16.7)</f>
        <v>1.3173652694610778</v>
      </c>
      <c r="N6" s="96">
        <f>IF('Pattern Design'!O32&lt;3,0,'Pattern Design'!O32/16.7)</f>
        <v>1.3173652694610778</v>
      </c>
      <c r="O6" s="96">
        <f>IF('Pattern Design'!P32&lt;3,0,'Pattern Design'!P32/16.7)</f>
        <v>1.3173652694610778</v>
      </c>
      <c r="P6" s="96">
        <f>IF('Pattern Design'!Q32&lt;3,0,'Pattern Design'!Q32/16.7)</f>
        <v>1.3173652694610778</v>
      </c>
      <c r="Q6" s="96">
        <f>IF('Pattern Design'!R32&lt;3,0,'Pattern Design'!R32/16.7)</f>
        <v>1.3173652694610778</v>
      </c>
      <c r="R6" s="96">
        <f>IF('Pattern Design'!S32&lt;3,0,'Pattern Design'!S32/16.7)</f>
        <v>1.3173652694610778</v>
      </c>
      <c r="S6" s="96">
        <f>IF('Pattern Design'!T32&lt;3,0,'Pattern Design'!T32/16.7)</f>
        <v>1.3173652694610778</v>
      </c>
      <c r="T6" s="96">
        <f>IF('Pattern Design'!U32&lt;3,0,'Pattern Design'!U32/16.7)</f>
        <v>1.3173652694610778</v>
      </c>
      <c r="U6" s="96">
        <f>IF('Pattern Design'!V32&lt;3,0,'Pattern Design'!V32/16.7)</f>
        <v>1.3173652694610778</v>
      </c>
      <c r="V6" s="96">
        <f>IF('Pattern Design'!W32&lt;3,0,'Pattern Design'!W32/16.7)</f>
        <v>1.3173652694610778</v>
      </c>
      <c r="W6" s="96">
        <f>IF('Pattern Design'!X32&lt;3,0,'Pattern Design'!X32/16.7)</f>
        <v>1.3173652694610778</v>
      </c>
      <c r="X6" s="96">
        <f>IF('Pattern Design'!Y32&lt;3,0,'Pattern Design'!Y32/16.7)</f>
        <v>1.3173652694610778</v>
      </c>
      <c r="Y6" s="96">
        <f>IF('Pattern Design'!Z32&lt;3,0,'Pattern Design'!Z32/16.7)</f>
        <v>1.3173652694610778</v>
      </c>
      <c r="Z6" s="96">
        <f>IF('Pattern Design'!AA32&lt;3,0,'Pattern Design'!AA32/16.7)</f>
        <v>1.3173652694610778</v>
      </c>
      <c r="AA6" s="96">
        <f>IF('Pattern Design'!AB32&lt;3,0,'Pattern Design'!AB32/16.7)</f>
        <v>1.3173652694610778</v>
      </c>
      <c r="AB6" s="96">
        <f>IF('Pattern Design'!AC32&lt;3,0,'Pattern Design'!AC32/16.7)</f>
        <v>1.3173652694610778</v>
      </c>
      <c r="AC6" s="96">
        <f>IF('Pattern Design'!AD32&lt;3,0,'Pattern Design'!AD32/16.7)</f>
        <v>1.3173652694610778</v>
      </c>
      <c r="AD6" s="96">
        <f>IF('Pattern Design'!AE32&lt;3,0,'Pattern Design'!AE32/16.7)</f>
        <v>1.3173652694610778</v>
      </c>
      <c r="AE6" s="96">
        <f>IF('Pattern Design'!AF32&lt;3,0,'Pattern Design'!AF32/16.7)</f>
        <v>1.3173652694610778</v>
      </c>
      <c r="AF6" s="96">
        <f>IF('Pattern Design'!AG32&lt;3,0,'Pattern Design'!AG32/16.7)</f>
        <v>1.1976047904191618</v>
      </c>
      <c r="AG6" s="96">
        <f>IF('Pattern Design'!AH32&lt;3,0,'Pattern Design'!AH32/16.7)</f>
        <v>1.0778443113772456</v>
      </c>
      <c r="AH6" s="96">
        <f>IF('Pattern Design'!AI32&lt;3,0,'Pattern Design'!AI32/16.7)</f>
        <v>1.0778443113772456</v>
      </c>
      <c r="AI6" s="96">
        <f>IF('Pattern Design'!AJ32&lt;3,0,'Pattern Design'!AJ32/16.7)</f>
        <v>1.0778443113772456</v>
      </c>
      <c r="AJ6" s="96">
        <f>IF('Pattern Design'!AK32&lt;3,0,'Pattern Design'!AK32/16.7)</f>
        <v>1.0778443113772456</v>
      </c>
      <c r="AK6" s="96">
        <f>IF('Pattern Design'!AL32&lt;3,0,'Pattern Design'!AL32/16.7)</f>
        <v>1.0778443113772456</v>
      </c>
      <c r="AL6" s="96">
        <f>IF('Pattern Design'!AM32&lt;3,0,'Pattern Design'!AM32/16.7)</f>
        <v>1.0778443113772456</v>
      </c>
      <c r="AM6" s="96">
        <f>IF('Pattern Design'!AN32&lt;3,0,'Pattern Design'!AN32/16.7)</f>
        <v>1.0778443113772456</v>
      </c>
      <c r="AN6" s="96">
        <f>IF('Pattern Design'!AO32&lt;3,0,'Pattern Design'!AO32/16.7)</f>
        <v>1.0778443113772456</v>
      </c>
    </row>
    <row r="7" spans="1:43" x14ac:dyDescent="0.25">
      <c r="A7">
        <f>'Pattern Design'!W21-(Sheet1!A3+Sheet1!A4+Sheet1!A5+Sheet1!A6)</f>
        <v>7</v>
      </c>
      <c r="B7" s="96">
        <f>IF('Pattern Design'!C33&lt;3,0,'Pattern Design'!C33/16.7)</f>
        <v>0</v>
      </c>
      <c r="C7" s="96">
        <f>IF('Pattern Design'!D33&lt;3,0,'Pattern Design'!D33/16.7)</f>
        <v>0</v>
      </c>
      <c r="D7" s="96">
        <f>IF('Pattern Design'!E33&lt;3,0,'Pattern Design'!E33/16.7)</f>
        <v>0</v>
      </c>
      <c r="E7" s="96">
        <f>IF('Pattern Design'!F33&lt;3,0,'Pattern Design'!F33/16.7)</f>
        <v>0</v>
      </c>
      <c r="F7" s="96">
        <f>IF('Pattern Design'!G33&lt;3,0,'Pattern Design'!G33/16.7)</f>
        <v>0</v>
      </c>
      <c r="G7" s="96">
        <f>IF('Pattern Design'!H33&lt;3,0,'Pattern Design'!H33/16.7)</f>
        <v>0</v>
      </c>
      <c r="H7" s="96">
        <f>IF('Pattern Design'!I33&lt;3,0,'Pattern Design'!I33/16.7)</f>
        <v>0</v>
      </c>
      <c r="I7" s="96">
        <f>IF('Pattern Design'!J33&lt;3,0,'Pattern Design'!J33/16.7)</f>
        <v>0</v>
      </c>
      <c r="J7" s="96">
        <f>IF('Pattern Design'!K33&lt;3,0,'Pattern Design'!K33/16.7)</f>
        <v>0</v>
      </c>
      <c r="K7" s="96">
        <f>IF('Pattern Design'!L33&lt;3,0,'Pattern Design'!L33/16.7)</f>
        <v>0</v>
      </c>
      <c r="L7" s="96">
        <f>IF('Pattern Design'!M33&lt;3,0,'Pattern Design'!M33/16.7)</f>
        <v>0</v>
      </c>
      <c r="M7" s="96">
        <f>IF('Pattern Design'!N33&lt;3,0,'Pattern Design'!N33/16.7)</f>
        <v>0</v>
      </c>
      <c r="N7" s="96">
        <f>IF('Pattern Design'!O33&lt;3,0,'Pattern Design'!O33/16.7)</f>
        <v>0</v>
      </c>
      <c r="O7" s="96">
        <f>IF('Pattern Design'!P33&lt;3,0,'Pattern Design'!P33/16.7)</f>
        <v>0</v>
      </c>
      <c r="P7" s="96">
        <f>IF('Pattern Design'!Q33&lt;3,0,'Pattern Design'!Q33/16.7)</f>
        <v>0</v>
      </c>
      <c r="Q7" s="96">
        <f>IF('Pattern Design'!R33&lt;3,0,'Pattern Design'!R33/16.7)</f>
        <v>0</v>
      </c>
      <c r="R7" s="96">
        <f>IF('Pattern Design'!S33&lt;3,0,'Pattern Design'!S33/16.7)</f>
        <v>0</v>
      </c>
      <c r="S7" s="96">
        <f>IF('Pattern Design'!T33&lt;3,0,'Pattern Design'!T33/16.7)</f>
        <v>0</v>
      </c>
      <c r="T7" s="96">
        <f>IF('Pattern Design'!U33&lt;3,0,'Pattern Design'!U33/16.7)</f>
        <v>0</v>
      </c>
      <c r="U7" s="96">
        <f>IF('Pattern Design'!V33&lt;3,0,'Pattern Design'!V33/16.7)</f>
        <v>0</v>
      </c>
      <c r="V7" s="96">
        <f>IF('Pattern Design'!W33&lt;3,0,'Pattern Design'!W33/16.7)</f>
        <v>0</v>
      </c>
      <c r="W7" s="96">
        <f>IF('Pattern Design'!X33&lt;3,0,'Pattern Design'!X33/16.7)</f>
        <v>0</v>
      </c>
      <c r="X7" s="96">
        <f>IF('Pattern Design'!Y33&lt;3,0,'Pattern Design'!Y33/16.7)</f>
        <v>0</v>
      </c>
      <c r="Y7" s="96">
        <f>IF('Pattern Design'!Z33&lt;3,0,'Pattern Design'!Z33/16.7)</f>
        <v>0</v>
      </c>
      <c r="Z7" s="96">
        <f>IF('Pattern Design'!AA33&lt;3,0,'Pattern Design'!AA33/16.7)</f>
        <v>0</v>
      </c>
      <c r="AA7" s="96">
        <f>IF('Pattern Design'!AB33&lt;3,0,'Pattern Design'!AB33/16.7)</f>
        <v>0</v>
      </c>
      <c r="AB7" s="96">
        <f>IF('Pattern Design'!AC33&lt;3,0,'Pattern Design'!AC33/16.7)</f>
        <v>0</v>
      </c>
      <c r="AC7" s="96">
        <f>IF('Pattern Design'!AD33&lt;3,0,'Pattern Design'!AD33/16.7)</f>
        <v>0</v>
      </c>
      <c r="AD7" s="96">
        <f>IF('Pattern Design'!AE33&lt;3,0,'Pattern Design'!AE33/16.7)</f>
        <v>0</v>
      </c>
      <c r="AE7" s="96">
        <f>IF('Pattern Design'!AF33&lt;3,0,'Pattern Design'!AF33/16.7)</f>
        <v>0</v>
      </c>
      <c r="AF7" s="96">
        <f>IF('Pattern Design'!AG33&lt;3,0,'Pattern Design'!AG33/16.7)</f>
        <v>0</v>
      </c>
      <c r="AG7" s="96">
        <f>IF('Pattern Design'!AH33&lt;3,0,'Pattern Design'!AH33/16.7)</f>
        <v>0</v>
      </c>
      <c r="AH7" s="96">
        <f>IF('Pattern Design'!AI33&lt;3,0,'Pattern Design'!AI33/16.7)</f>
        <v>0</v>
      </c>
      <c r="AI7" s="96">
        <f>IF('Pattern Design'!AJ33&lt;3,0,'Pattern Design'!AJ33/16.7)</f>
        <v>0</v>
      </c>
      <c r="AJ7" s="96">
        <f>IF('Pattern Design'!AK33&lt;3,0,'Pattern Design'!AK33/16.7)</f>
        <v>0</v>
      </c>
      <c r="AK7" s="96">
        <f>IF('Pattern Design'!AL33&lt;3,0,'Pattern Design'!AL33/16.7)</f>
        <v>0</v>
      </c>
      <c r="AL7" s="96">
        <f>IF('Pattern Design'!AM33&lt;3,0,'Pattern Design'!AM33/16.7)</f>
        <v>0</v>
      </c>
      <c r="AM7" s="96">
        <f>IF('Pattern Design'!AN33&lt;3,0,'Pattern Design'!AN33/16.7)</f>
        <v>0</v>
      </c>
      <c r="AN7" s="96">
        <f>IF('Pattern Design'!AO33&lt;3,0,'Pattern Design'!AO33/16.7)</f>
        <v>0</v>
      </c>
    </row>
    <row r="8" spans="1:43" x14ac:dyDescent="0.25">
      <c r="A8">
        <f>'Pattern Design'!AA21-(Sheet1!A3+Sheet1!A4+Sheet1!A5+Sheet1!A6+Sheet1!A7)</f>
        <v>-40</v>
      </c>
      <c r="B8" s="96">
        <f>IF('Pattern Design'!C34&lt;3,0,'Pattern Design'!C34/16.7)</f>
        <v>0</v>
      </c>
      <c r="C8" s="96">
        <f>IF('Pattern Design'!D34&lt;3,0,'Pattern Design'!D34/16.7)</f>
        <v>0</v>
      </c>
      <c r="D8" s="96">
        <f>IF('Pattern Design'!E34&lt;3,0,'Pattern Design'!E34/16.7)</f>
        <v>0</v>
      </c>
      <c r="E8" s="96">
        <f>IF('Pattern Design'!F34&lt;3,0,'Pattern Design'!F34/16.7)</f>
        <v>0</v>
      </c>
      <c r="F8" s="96">
        <f>IF('Pattern Design'!G34&lt;3,0,'Pattern Design'!G34/16.7)</f>
        <v>0</v>
      </c>
      <c r="G8" s="96">
        <f>IF('Pattern Design'!H34&lt;3,0,'Pattern Design'!H34/16.7)</f>
        <v>0</v>
      </c>
      <c r="H8" s="96">
        <f>IF('Pattern Design'!I34&lt;3,0,'Pattern Design'!I34/16.7)</f>
        <v>0</v>
      </c>
      <c r="I8" s="96">
        <f>IF('Pattern Design'!J34&lt;3,0,'Pattern Design'!J34/16.7)</f>
        <v>0</v>
      </c>
      <c r="J8" s="96">
        <f>IF('Pattern Design'!K34&lt;3,0,'Pattern Design'!K34/16.7)</f>
        <v>0</v>
      </c>
      <c r="K8" s="96">
        <f>IF('Pattern Design'!L34&lt;3,0,'Pattern Design'!L34/16.7)</f>
        <v>0</v>
      </c>
      <c r="L8" s="96">
        <f>IF('Pattern Design'!M34&lt;3,0,'Pattern Design'!M34/16.7)</f>
        <v>0</v>
      </c>
      <c r="M8" s="96">
        <f>IF('Pattern Design'!N34&lt;3,0,'Pattern Design'!N34/16.7)</f>
        <v>0</v>
      </c>
      <c r="N8" s="96">
        <f>IF('Pattern Design'!O34&lt;3,0,'Pattern Design'!O34/16.7)</f>
        <v>0</v>
      </c>
      <c r="O8" s="96">
        <f>IF('Pattern Design'!P34&lt;3,0,'Pattern Design'!P34/16.7)</f>
        <v>0</v>
      </c>
      <c r="P8" s="96">
        <f>IF('Pattern Design'!Q34&lt;3,0,'Pattern Design'!Q34/16.7)</f>
        <v>0</v>
      </c>
      <c r="Q8" s="96">
        <f>IF('Pattern Design'!R34&lt;3,0,'Pattern Design'!R34/16.7)</f>
        <v>0</v>
      </c>
      <c r="R8" s="96">
        <f>IF('Pattern Design'!S34&lt;3,0,'Pattern Design'!S34/16.7)</f>
        <v>0</v>
      </c>
      <c r="S8" s="96">
        <f>IF('Pattern Design'!T34&lt;3,0,'Pattern Design'!T34/16.7)</f>
        <v>0</v>
      </c>
      <c r="T8" s="96">
        <f>IF('Pattern Design'!U34&lt;3,0,'Pattern Design'!U34/16.7)</f>
        <v>0</v>
      </c>
      <c r="U8" s="96">
        <f>IF('Pattern Design'!V34&lt;3,0,'Pattern Design'!V34/16.7)</f>
        <v>0</v>
      </c>
      <c r="V8" s="96">
        <f>IF('Pattern Design'!W34&lt;3,0,'Pattern Design'!W34/16.7)</f>
        <v>0</v>
      </c>
      <c r="W8" s="96">
        <f>IF('Pattern Design'!X34&lt;3,0,'Pattern Design'!X34/16.7)</f>
        <v>0</v>
      </c>
      <c r="X8" s="96">
        <f>IF('Pattern Design'!Y34&lt;3,0,'Pattern Design'!Y34/16.7)</f>
        <v>0</v>
      </c>
      <c r="Y8" s="96">
        <f>IF('Pattern Design'!Z34&lt;3,0,'Pattern Design'!Z34/16.7)</f>
        <v>0</v>
      </c>
      <c r="Z8" s="96">
        <f>IF('Pattern Design'!AA34&lt;3,0,'Pattern Design'!AA34/16.7)</f>
        <v>0</v>
      </c>
      <c r="AA8" s="96">
        <f>IF('Pattern Design'!AB34&lt;3,0,'Pattern Design'!AB34/16.7)</f>
        <v>0</v>
      </c>
      <c r="AB8" s="96">
        <f>IF('Pattern Design'!AC34&lt;3,0,'Pattern Design'!AC34/16.7)</f>
        <v>0</v>
      </c>
      <c r="AC8" s="96">
        <f>IF('Pattern Design'!AD34&lt;3,0,'Pattern Design'!AD34/16.7)</f>
        <v>0</v>
      </c>
      <c r="AD8" s="96">
        <f>IF('Pattern Design'!AE34&lt;3,0,'Pattern Design'!AE34/16.7)</f>
        <v>0</v>
      </c>
      <c r="AE8" s="96">
        <f>IF('Pattern Design'!AF34&lt;3,0,'Pattern Design'!AF34/16.7)</f>
        <v>0</v>
      </c>
      <c r="AF8" s="96">
        <f>IF('Pattern Design'!AG34&lt;3,0,'Pattern Design'!AG34/16.7)</f>
        <v>0</v>
      </c>
      <c r="AG8" s="96">
        <f>IF('Pattern Design'!AH34&lt;3,0,'Pattern Design'!AH34/16.7)</f>
        <v>0</v>
      </c>
      <c r="AH8" s="96">
        <f>IF('Pattern Design'!AI34&lt;3,0,'Pattern Design'!AI34/16.7)</f>
        <v>0</v>
      </c>
      <c r="AI8" s="96">
        <f>IF('Pattern Design'!AJ34&lt;3,0,'Pattern Design'!AJ34/16.7)</f>
        <v>0</v>
      </c>
      <c r="AJ8" s="96">
        <f>IF('Pattern Design'!AK34&lt;3,0,'Pattern Design'!AK34/16.7)</f>
        <v>0</v>
      </c>
      <c r="AK8" s="96">
        <f>IF('Pattern Design'!AL34&lt;3,0,'Pattern Design'!AL34/16.7)</f>
        <v>0</v>
      </c>
      <c r="AL8" s="96">
        <f>IF('Pattern Design'!AM34&lt;3,0,'Pattern Design'!AM34/16.7)</f>
        <v>0</v>
      </c>
      <c r="AM8" s="96">
        <f>IF('Pattern Design'!AN34&lt;3,0,'Pattern Design'!AN34/16.7)</f>
        <v>0</v>
      </c>
      <c r="AN8" s="96">
        <f>IF('Pattern Design'!AO34&lt;3,0,'Pattern Design'!AO34/16.7)</f>
        <v>0</v>
      </c>
    </row>
    <row r="9" spans="1:43" x14ac:dyDescent="0.25">
      <c r="A9">
        <f>'Pattern Design'!AE21-(Sheet1!A3+Sheet1!A4+Sheet1!A5+Sheet1!A6+Sheet1!A7+Sheet1!A8)</f>
        <v>0</v>
      </c>
      <c r="B9" s="96">
        <f>IF('Pattern Design'!C35&lt;3,0,'Pattern Design'!C35/16.7)</f>
        <v>0</v>
      </c>
      <c r="C9" s="96">
        <f>IF('Pattern Design'!D35&lt;3,0,'Pattern Design'!D35/16.7)</f>
        <v>0</v>
      </c>
      <c r="D9" s="96">
        <f>IF('Pattern Design'!E35&lt;3,0,'Pattern Design'!E35/16.7)</f>
        <v>0</v>
      </c>
      <c r="E9" s="96">
        <f>IF('Pattern Design'!F35&lt;3,0,'Pattern Design'!F35/16.7)</f>
        <v>0</v>
      </c>
      <c r="F9" s="96">
        <f>IF('Pattern Design'!G35&lt;3,0,'Pattern Design'!G35/16.7)</f>
        <v>0</v>
      </c>
      <c r="G9" s="96">
        <f>IF('Pattern Design'!H35&lt;3,0,'Pattern Design'!H35/16.7)</f>
        <v>0</v>
      </c>
      <c r="H9" s="96">
        <f>IF('Pattern Design'!I35&lt;3,0,'Pattern Design'!I35/16.7)</f>
        <v>0</v>
      </c>
      <c r="I9" s="96">
        <f>IF('Pattern Design'!J35&lt;3,0,'Pattern Design'!J35/16.7)</f>
        <v>0</v>
      </c>
      <c r="J9" s="96">
        <f>IF('Pattern Design'!K35&lt;3,0,'Pattern Design'!K35/16.7)</f>
        <v>0</v>
      </c>
      <c r="K9" s="96">
        <f>IF('Pattern Design'!L35&lt;3,0,'Pattern Design'!L35/16.7)</f>
        <v>0</v>
      </c>
      <c r="L9" s="96">
        <f>IF('Pattern Design'!M35&lt;3,0,'Pattern Design'!M35/16.7)</f>
        <v>0</v>
      </c>
      <c r="M9" s="96">
        <f>IF('Pattern Design'!N35&lt;3,0,'Pattern Design'!N35/16.7)</f>
        <v>0</v>
      </c>
      <c r="N9" s="96">
        <f>IF('Pattern Design'!O35&lt;3,0,'Pattern Design'!O35/16.7)</f>
        <v>0</v>
      </c>
      <c r="O9" s="96">
        <f>IF('Pattern Design'!P35&lt;3,0,'Pattern Design'!P35/16.7)</f>
        <v>0</v>
      </c>
      <c r="P9" s="96">
        <f>IF('Pattern Design'!Q35&lt;3,0,'Pattern Design'!Q35/16.7)</f>
        <v>0</v>
      </c>
      <c r="Q9" s="96">
        <f>IF('Pattern Design'!R35&lt;3,0,'Pattern Design'!R35/16.7)</f>
        <v>0</v>
      </c>
      <c r="R9" s="96">
        <f>IF('Pattern Design'!S35&lt;3,0,'Pattern Design'!S35/16.7)</f>
        <v>0</v>
      </c>
      <c r="S9" s="96">
        <f>IF('Pattern Design'!T35&lt;3,0,'Pattern Design'!T35/16.7)</f>
        <v>0</v>
      </c>
      <c r="T9" s="96">
        <f>IF('Pattern Design'!U35&lt;3,0,'Pattern Design'!U35/16.7)</f>
        <v>0</v>
      </c>
      <c r="U9" s="96">
        <f>IF('Pattern Design'!V35&lt;3,0,'Pattern Design'!V35/16.7)</f>
        <v>0</v>
      </c>
      <c r="V9" s="96">
        <f>IF('Pattern Design'!W35&lt;3,0,'Pattern Design'!W35/16.7)</f>
        <v>0</v>
      </c>
      <c r="W9" s="96">
        <f>IF('Pattern Design'!X35&lt;3,0,'Pattern Design'!X35/16.7)</f>
        <v>0</v>
      </c>
      <c r="X9" s="96">
        <f>IF('Pattern Design'!Y35&lt;3,0,'Pattern Design'!Y35/16.7)</f>
        <v>0</v>
      </c>
      <c r="Y9" s="96">
        <f>IF('Pattern Design'!Z35&lt;3,0,'Pattern Design'!Z35/16.7)</f>
        <v>0</v>
      </c>
      <c r="Z9" s="96">
        <f>IF('Pattern Design'!AA35&lt;3,0,'Pattern Design'!AA35/16.7)</f>
        <v>0</v>
      </c>
      <c r="AA9" s="96">
        <f>IF('Pattern Design'!AB35&lt;3,0,'Pattern Design'!AB35/16.7)</f>
        <v>0</v>
      </c>
      <c r="AB9" s="96">
        <f>IF('Pattern Design'!AC35&lt;3,0,'Pattern Design'!AC35/16.7)</f>
        <v>0</v>
      </c>
      <c r="AC9" s="96">
        <f>IF('Pattern Design'!AD35&lt;3,0,'Pattern Design'!AD35/16.7)</f>
        <v>0</v>
      </c>
      <c r="AD9" s="96">
        <f>IF('Pattern Design'!AE35&lt;3,0,'Pattern Design'!AE35/16.7)</f>
        <v>0</v>
      </c>
      <c r="AE9" s="96">
        <f>IF('Pattern Design'!AF35&lt;3,0,'Pattern Design'!AF35/16.7)</f>
        <v>0</v>
      </c>
      <c r="AF9" s="96">
        <f>IF('Pattern Design'!AG35&lt;3,0,'Pattern Design'!AG35/16.7)</f>
        <v>0</v>
      </c>
      <c r="AG9" s="96">
        <f>IF('Pattern Design'!AH35&lt;3,0,'Pattern Design'!AH35/16.7)</f>
        <v>0</v>
      </c>
      <c r="AH9" s="96">
        <f>IF('Pattern Design'!AI35&lt;3,0,'Pattern Design'!AI35/16.7)</f>
        <v>0</v>
      </c>
      <c r="AI9" s="96">
        <f>IF('Pattern Design'!AJ35&lt;3,0,'Pattern Design'!AJ35/16.7)</f>
        <v>0</v>
      </c>
      <c r="AJ9" s="96">
        <f>IF('Pattern Design'!AK35&lt;3,0,'Pattern Design'!AK35/16.7)</f>
        <v>0</v>
      </c>
      <c r="AK9" s="96">
        <f>IF('Pattern Design'!AL35&lt;3,0,'Pattern Design'!AL35/16.7)</f>
        <v>0</v>
      </c>
      <c r="AL9" s="96">
        <f>IF('Pattern Design'!AM35&lt;3,0,'Pattern Design'!AM35/16.7)</f>
        <v>0</v>
      </c>
      <c r="AM9" s="96">
        <f>IF('Pattern Design'!AN35&lt;3,0,'Pattern Design'!AN35/16.7)</f>
        <v>0</v>
      </c>
      <c r="AN9" s="96">
        <f>IF('Pattern Design'!AO35&lt;3,0,'Pattern Design'!AO35/16.7)</f>
        <v>0</v>
      </c>
    </row>
    <row r="10" spans="1:43" x14ac:dyDescent="0.25">
      <c r="A10">
        <f>'Pattern Design'!AI21-(Sheet1!A3+Sheet1!A4+Sheet1!A5+Sheet1!A6+Sheet1!A7+Sheet1!A8+Sheet1!A9)</f>
        <v>0</v>
      </c>
      <c r="B10" s="96">
        <f>IF('Pattern Design'!C36&lt;3,0,'Pattern Design'!C36/16.7)</f>
        <v>0</v>
      </c>
      <c r="C10" s="96">
        <f>IF('Pattern Design'!D36&lt;3,0,'Pattern Design'!D36/16.7)</f>
        <v>0</v>
      </c>
      <c r="D10" s="96">
        <f>IF('Pattern Design'!E36&lt;3,0,'Pattern Design'!E36/16.7)</f>
        <v>0</v>
      </c>
      <c r="E10" s="96">
        <f>IF('Pattern Design'!F36&lt;3,0,'Pattern Design'!F36/16.7)</f>
        <v>0</v>
      </c>
      <c r="F10" s="96">
        <f>IF('Pattern Design'!G36&lt;3,0,'Pattern Design'!G36/16.7)</f>
        <v>0</v>
      </c>
      <c r="G10" s="96">
        <f>IF('Pattern Design'!H36&lt;3,0,'Pattern Design'!H36/16.7)</f>
        <v>0</v>
      </c>
      <c r="H10" s="96">
        <f>IF('Pattern Design'!I36&lt;3,0,'Pattern Design'!I36/16.7)</f>
        <v>0</v>
      </c>
      <c r="I10" s="96">
        <f>IF('Pattern Design'!J36&lt;3,0,'Pattern Design'!J36/16.7)</f>
        <v>0</v>
      </c>
      <c r="J10" s="96">
        <f>IF('Pattern Design'!K36&lt;3,0,'Pattern Design'!K36/16.7)</f>
        <v>0</v>
      </c>
      <c r="K10" s="96">
        <f>IF('Pattern Design'!L36&lt;3,0,'Pattern Design'!L36/16.7)</f>
        <v>0</v>
      </c>
      <c r="L10" s="96">
        <f>IF('Pattern Design'!M36&lt;3,0,'Pattern Design'!M36/16.7)</f>
        <v>0</v>
      </c>
      <c r="M10" s="96">
        <f>IF('Pattern Design'!N36&lt;3,0,'Pattern Design'!N36/16.7)</f>
        <v>0</v>
      </c>
      <c r="N10" s="96">
        <f>IF('Pattern Design'!O36&lt;3,0,'Pattern Design'!O36/16.7)</f>
        <v>0</v>
      </c>
      <c r="O10" s="96">
        <f>IF('Pattern Design'!P36&lt;3,0,'Pattern Design'!P36/16.7)</f>
        <v>0</v>
      </c>
      <c r="P10" s="96">
        <f>IF('Pattern Design'!Q36&lt;3,0,'Pattern Design'!Q36/16.7)</f>
        <v>0</v>
      </c>
      <c r="Q10" s="96">
        <f>IF('Pattern Design'!R36&lt;3,0,'Pattern Design'!R36/16.7)</f>
        <v>0</v>
      </c>
      <c r="R10" s="96">
        <f>IF('Pattern Design'!S36&lt;3,0,'Pattern Design'!S36/16.7)</f>
        <v>0</v>
      </c>
      <c r="S10" s="96">
        <f>IF('Pattern Design'!T36&lt;3,0,'Pattern Design'!T36/16.7)</f>
        <v>0</v>
      </c>
      <c r="T10" s="96">
        <f>IF('Pattern Design'!U36&lt;3,0,'Pattern Design'!U36/16.7)</f>
        <v>0</v>
      </c>
      <c r="U10" s="96">
        <f>IF('Pattern Design'!V36&lt;3,0,'Pattern Design'!V36/16.7)</f>
        <v>0</v>
      </c>
      <c r="V10" s="96">
        <f>IF('Pattern Design'!W36&lt;3,0,'Pattern Design'!W36/16.7)</f>
        <v>0</v>
      </c>
      <c r="W10" s="96">
        <f>IF('Pattern Design'!X36&lt;3,0,'Pattern Design'!X36/16.7)</f>
        <v>0</v>
      </c>
      <c r="X10" s="96">
        <f>IF('Pattern Design'!Y36&lt;3,0,'Pattern Design'!Y36/16.7)</f>
        <v>0</v>
      </c>
      <c r="Y10" s="96">
        <f>IF('Pattern Design'!Z36&lt;3,0,'Pattern Design'!Z36/16.7)</f>
        <v>0</v>
      </c>
      <c r="Z10" s="96">
        <f>IF('Pattern Design'!AA36&lt;3,0,'Pattern Design'!AA36/16.7)</f>
        <v>0</v>
      </c>
      <c r="AA10" s="96">
        <f>IF('Pattern Design'!AB36&lt;3,0,'Pattern Design'!AB36/16.7)</f>
        <v>0</v>
      </c>
      <c r="AB10" s="96">
        <f>IF('Pattern Design'!AC36&lt;3,0,'Pattern Design'!AC36/16.7)</f>
        <v>0</v>
      </c>
      <c r="AC10" s="96">
        <f>IF('Pattern Design'!AD36&lt;3,0,'Pattern Design'!AD36/16.7)</f>
        <v>0</v>
      </c>
      <c r="AD10" s="96">
        <f>IF('Pattern Design'!AE36&lt;3,0,'Pattern Design'!AE36/16.7)</f>
        <v>0</v>
      </c>
      <c r="AE10" s="96">
        <f>IF('Pattern Design'!AF36&lt;3,0,'Pattern Design'!AF36/16.7)</f>
        <v>0</v>
      </c>
      <c r="AF10" s="96">
        <f>IF('Pattern Design'!AG36&lt;3,0,'Pattern Design'!AG36/16.7)</f>
        <v>0</v>
      </c>
      <c r="AG10" s="96">
        <f>IF('Pattern Design'!AH36&lt;3,0,'Pattern Design'!AH36/16.7)</f>
        <v>0</v>
      </c>
      <c r="AH10" s="96">
        <f>IF('Pattern Design'!AI36&lt;3,0,'Pattern Design'!AI36/16.7)</f>
        <v>0</v>
      </c>
      <c r="AI10" s="96">
        <f>IF('Pattern Design'!AJ36&lt;3,0,'Pattern Design'!AJ36/16.7)</f>
        <v>0</v>
      </c>
      <c r="AJ10" s="96">
        <f>IF('Pattern Design'!AK36&lt;3,0,'Pattern Design'!AK36/16.7)</f>
        <v>0</v>
      </c>
      <c r="AK10" s="96">
        <f>IF('Pattern Design'!AL36&lt;3,0,'Pattern Design'!AL36/16.7)</f>
        <v>0</v>
      </c>
      <c r="AL10" s="96">
        <f>IF('Pattern Design'!AM36&lt;3,0,'Pattern Design'!AM36/16.7)</f>
        <v>0</v>
      </c>
      <c r="AM10" s="96">
        <f>IF('Pattern Design'!AN36&lt;3,0,'Pattern Design'!AN36/16.7)</f>
        <v>0</v>
      </c>
      <c r="AN10" s="96">
        <f>IF('Pattern Design'!AO36&lt;3,0,'Pattern Design'!AO36/16.7)</f>
        <v>0</v>
      </c>
    </row>
    <row r="12" spans="1:43" x14ac:dyDescent="0.25">
      <c r="A12">
        <f>A3*10</f>
        <v>100</v>
      </c>
      <c r="B12">
        <f t="shared" ref="B12:B18" si="0">B3*$A12</f>
        <v>239.52095808383237</v>
      </c>
      <c r="C12">
        <f t="shared" ref="C12:AM16" si="1">C3*$A12</f>
        <v>239.52095808383237</v>
      </c>
      <c r="D12">
        <f t="shared" si="1"/>
        <v>239.52095808383237</v>
      </c>
      <c r="E12">
        <f t="shared" si="1"/>
        <v>239.52095808383237</v>
      </c>
      <c r="F12">
        <f t="shared" si="1"/>
        <v>239.52095808383237</v>
      </c>
      <c r="G12">
        <f t="shared" si="1"/>
        <v>299.40119760479041</v>
      </c>
      <c r="H12">
        <f t="shared" si="1"/>
        <v>359.28143712574854</v>
      </c>
      <c r="I12">
        <f t="shared" si="1"/>
        <v>419.16167664670655</v>
      </c>
      <c r="J12">
        <f t="shared" si="1"/>
        <v>479.04191616766474</v>
      </c>
      <c r="K12">
        <f t="shared" si="1"/>
        <v>508.98203592814372</v>
      </c>
      <c r="L12">
        <f t="shared" si="1"/>
        <v>538.92215568862275</v>
      </c>
      <c r="M12">
        <f t="shared" si="1"/>
        <v>538.92215568862275</v>
      </c>
      <c r="N12">
        <f t="shared" si="1"/>
        <v>538.92215568862275</v>
      </c>
      <c r="O12">
        <f t="shared" si="1"/>
        <v>538.92215568862275</v>
      </c>
      <c r="P12">
        <f t="shared" si="1"/>
        <v>538.92215568862275</v>
      </c>
      <c r="Q12">
        <f t="shared" si="1"/>
        <v>538.92215568862275</v>
      </c>
      <c r="R12">
        <f t="shared" si="1"/>
        <v>538.92215568862275</v>
      </c>
      <c r="S12">
        <f t="shared" si="1"/>
        <v>538.92215568862275</v>
      </c>
      <c r="T12">
        <f t="shared" si="1"/>
        <v>538.92215568862275</v>
      </c>
      <c r="U12">
        <f t="shared" si="1"/>
        <v>538.92215568862275</v>
      </c>
      <c r="V12">
        <f t="shared" si="1"/>
        <v>538.92215568862275</v>
      </c>
      <c r="W12">
        <f t="shared" si="1"/>
        <v>538.92215568862275</v>
      </c>
      <c r="X12">
        <f t="shared" si="1"/>
        <v>538.92215568862275</v>
      </c>
      <c r="Y12">
        <f t="shared" si="1"/>
        <v>538.92215568862275</v>
      </c>
      <c r="Z12">
        <f t="shared" si="1"/>
        <v>538.92215568862275</v>
      </c>
      <c r="AA12">
        <f t="shared" si="1"/>
        <v>538.92215568862275</v>
      </c>
      <c r="AB12">
        <f t="shared" si="1"/>
        <v>538.92215568862275</v>
      </c>
      <c r="AC12">
        <f t="shared" si="1"/>
        <v>538.92215568862275</v>
      </c>
      <c r="AD12">
        <f t="shared" si="1"/>
        <v>538.92215568862275</v>
      </c>
      <c r="AE12">
        <f t="shared" si="1"/>
        <v>508.98203592814372</v>
      </c>
      <c r="AF12">
        <f t="shared" si="1"/>
        <v>479.04191616766474</v>
      </c>
      <c r="AG12">
        <f t="shared" si="1"/>
        <v>419.16167664670655</v>
      </c>
      <c r="AH12">
        <f t="shared" si="1"/>
        <v>359.28143712574854</v>
      </c>
      <c r="AI12">
        <f t="shared" si="1"/>
        <v>299.40119760479041</v>
      </c>
      <c r="AJ12">
        <f t="shared" si="1"/>
        <v>239.52095808383237</v>
      </c>
      <c r="AK12">
        <f t="shared" si="1"/>
        <v>239.52095808383237</v>
      </c>
      <c r="AL12">
        <f t="shared" si="1"/>
        <v>239.52095808383237</v>
      </c>
      <c r="AM12">
        <f t="shared" si="1"/>
        <v>239.52095808383237</v>
      </c>
      <c r="AN12">
        <f t="shared" ref="AN12:AN17" si="2">AN3*$A12</f>
        <v>239.52095808383237</v>
      </c>
      <c r="AO12">
        <f>SUM(B12:AN12)</f>
        <v>16766.467065868255</v>
      </c>
      <c r="AP12">
        <f>AO12/1000</f>
        <v>16.766467065868255</v>
      </c>
      <c r="AQ12" s="96">
        <f>AP12*0.7</f>
        <v>11.736526946107778</v>
      </c>
    </row>
    <row r="13" spans="1:43" x14ac:dyDescent="0.25">
      <c r="A13">
        <f t="shared" ref="A13:A19" si="3">A4*10</f>
        <v>100</v>
      </c>
      <c r="B13">
        <f t="shared" si="0"/>
        <v>209.58083832335328</v>
      </c>
      <c r="C13">
        <f t="shared" si="1"/>
        <v>209.58083832335328</v>
      </c>
      <c r="D13">
        <f t="shared" si="1"/>
        <v>209.58083832335328</v>
      </c>
      <c r="E13">
        <f t="shared" si="1"/>
        <v>209.58083832335328</v>
      </c>
      <c r="F13">
        <f t="shared" si="1"/>
        <v>209.58083832335328</v>
      </c>
      <c r="G13">
        <f t="shared" si="1"/>
        <v>209.58083832335328</v>
      </c>
      <c r="H13">
        <f t="shared" si="1"/>
        <v>227.54491017964074</v>
      </c>
      <c r="I13">
        <f t="shared" si="1"/>
        <v>239.52095808383237</v>
      </c>
      <c r="J13">
        <f t="shared" si="1"/>
        <v>263.47305389221555</v>
      </c>
      <c r="K13">
        <f t="shared" si="1"/>
        <v>299.40119760479041</v>
      </c>
      <c r="L13">
        <f t="shared" si="1"/>
        <v>335.32934131736528</v>
      </c>
      <c r="M13">
        <f t="shared" si="1"/>
        <v>359.28143712574854</v>
      </c>
      <c r="N13">
        <f t="shared" si="1"/>
        <v>359.28143712574854</v>
      </c>
      <c r="O13">
        <f t="shared" si="1"/>
        <v>359.28143712574854</v>
      </c>
      <c r="P13">
        <f t="shared" si="1"/>
        <v>359.28143712574854</v>
      </c>
      <c r="Q13">
        <f t="shared" si="1"/>
        <v>359.28143712574854</v>
      </c>
      <c r="R13">
        <f t="shared" si="1"/>
        <v>359.28143712574854</v>
      </c>
      <c r="S13">
        <f t="shared" si="1"/>
        <v>359.28143712574854</v>
      </c>
      <c r="T13">
        <f t="shared" si="1"/>
        <v>359.28143712574854</v>
      </c>
      <c r="U13">
        <f t="shared" si="1"/>
        <v>359.28143712574854</v>
      </c>
      <c r="V13">
        <f t="shared" si="1"/>
        <v>359.28143712574854</v>
      </c>
      <c r="W13">
        <f t="shared" si="1"/>
        <v>359.28143712574854</v>
      </c>
      <c r="X13">
        <f t="shared" si="1"/>
        <v>359.28143712574854</v>
      </c>
      <c r="Y13">
        <f t="shared" si="1"/>
        <v>359.28143712574854</v>
      </c>
      <c r="Z13">
        <f t="shared" si="1"/>
        <v>359.28143712574854</v>
      </c>
      <c r="AA13">
        <f t="shared" si="1"/>
        <v>359.28143712574854</v>
      </c>
      <c r="AB13">
        <f t="shared" si="1"/>
        <v>359.28143712574854</v>
      </c>
      <c r="AC13">
        <f t="shared" si="1"/>
        <v>359.28143712574854</v>
      </c>
      <c r="AD13">
        <f t="shared" si="1"/>
        <v>335.32934131736528</v>
      </c>
      <c r="AE13">
        <f t="shared" si="1"/>
        <v>299.40119760479041</v>
      </c>
      <c r="AF13">
        <f t="shared" si="1"/>
        <v>263.47305389221555</v>
      </c>
      <c r="AG13">
        <f t="shared" si="1"/>
        <v>239.52095808383237</v>
      </c>
      <c r="AH13">
        <f t="shared" si="1"/>
        <v>227.54491017964074</v>
      </c>
      <c r="AI13">
        <f t="shared" si="1"/>
        <v>209.58083832335328</v>
      </c>
      <c r="AJ13">
        <f t="shared" si="1"/>
        <v>209.58083832335328</v>
      </c>
      <c r="AK13">
        <f t="shared" si="1"/>
        <v>209.58083832335328</v>
      </c>
      <c r="AL13">
        <f t="shared" si="1"/>
        <v>209.58083832335328</v>
      </c>
      <c r="AM13">
        <f t="shared" si="1"/>
        <v>209.58083832335328</v>
      </c>
      <c r="AN13">
        <f t="shared" si="2"/>
        <v>209.58083832335328</v>
      </c>
      <c r="AO13">
        <f t="shared" ref="AO13:AO19" si="4">SUM(B13:AN13)</f>
        <v>11353.293413173644</v>
      </c>
      <c r="AP13">
        <f t="shared" ref="AP13:AP19" si="5">AO13/1000</f>
        <v>11.353293413173644</v>
      </c>
      <c r="AQ13" s="96">
        <f t="shared" ref="AQ13:AQ19" si="6">AP13*0.7</f>
        <v>7.9473053892215502</v>
      </c>
    </row>
    <row r="14" spans="1:43" x14ac:dyDescent="0.25">
      <c r="A14">
        <f t="shared" si="3"/>
        <v>70</v>
      </c>
      <c r="B14">
        <f t="shared" si="0"/>
        <v>104.79041916167665</v>
      </c>
      <c r="C14">
        <f t="shared" si="1"/>
        <v>104.79041916167665</v>
      </c>
      <c r="D14">
        <f t="shared" si="1"/>
        <v>104.79041916167665</v>
      </c>
      <c r="E14">
        <f t="shared" si="1"/>
        <v>104.79041916167665</v>
      </c>
      <c r="F14">
        <f t="shared" si="1"/>
        <v>104.79041916167665</v>
      </c>
      <c r="G14">
        <f t="shared" si="1"/>
        <v>104.79041916167665</v>
      </c>
      <c r="H14">
        <f t="shared" si="1"/>
        <v>104.79041916167665</v>
      </c>
      <c r="I14">
        <f t="shared" si="1"/>
        <v>117.36526946107786</v>
      </c>
      <c r="J14">
        <f t="shared" si="1"/>
        <v>129.94011976047904</v>
      </c>
      <c r="K14">
        <f t="shared" si="1"/>
        <v>142.51497005988026</v>
      </c>
      <c r="L14">
        <f t="shared" si="1"/>
        <v>163.47305389221557</v>
      </c>
      <c r="M14">
        <f t="shared" si="1"/>
        <v>176.04790419161679</v>
      </c>
      <c r="N14">
        <f t="shared" si="1"/>
        <v>188.62275449101799</v>
      </c>
      <c r="O14">
        <f t="shared" si="1"/>
        <v>188.62275449101799</v>
      </c>
      <c r="P14">
        <f t="shared" si="1"/>
        <v>188.62275449101799</v>
      </c>
      <c r="Q14">
        <f t="shared" si="1"/>
        <v>188.62275449101799</v>
      </c>
      <c r="R14">
        <f t="shared" si="1"/>
        <v>188.62275449101799</v>
      </c>
      <c r="S14">
        <f t="shared" si="1"/>
        <v>188.62275449101799</v>
      </c>
      <c r="T14">
        <f t="shared" si="1"/>
        <v>188.62275449101799</v>
      </c>
      <c r="U14">
        <f t="shared" si="1"/>
        <v>188.62275449101799</v>
      </c>
      <c r="V14">
        <f t="shared" si="1"/>
        <v>188.62275449101799</v>
      </c>
      <c r="W14">
        <f t="shared" si="1"/>
        <v>188.62275449101799</v>
      </c>
      <c r="X14">
        <f t="shared" si="1"/>
        <v>188.62275449101799</v>
      </c>
      <c r="Y14">
        <f t="shared" si="1"/>
        <v>188.62275449101799</v>
      </c>
      <c r="Z14">
        <f t="shared" si="1"/>
        <v>188.62275449101799</v>
      </c>
      <c r="AA14">
        <f t="shared" si="1"/>
        <v>188.62275449101799</v>
      </c>
      <c r="AB14">
        <f t="shared" si="1"/>
        <v>188.62275449101799</v>
      </c>
      <c r="AC14">
        <f t="shared" si="1"/>
        <v>176.04790419161679</v>
      </c>
      <c r="AD14">
        <f t="shared" si="1"/>
        <v>163.47305389221557</v>
      </c>
      <c r="AE14">
        <f t="shared" si="1"/>
        <v>142.51497005988026</v>
      </c>
      <c r="AF14">
        <f t="shared" si="1"/>
        <v>129.94011976047904</v>
      </c>
      <c r="AG14">
        <f t="shared" si="1"/>
        <v>117.36526946107786</v>
      </c>
      <c r="AH14">
        <f t="shared" si="1"/>
        <v>104.79041916167665</v>
      </c>
      <c r="AI14">
        <f t="shared" si="1"/>
        <v>104.79041916167665</v>
      </c>
      <c r="AJ14">
        <f t="shared" si="1"/>
        <v>104.79041916167665</v>
      </c>
      <c r="AK14">
        <f t="shared" si="1"/>
        <v>104.79041916167665</v>
      </c>
      <c r="AL14">
        <f t="shared" si="1"/>
        <v>104.79041916167665</v>
      </c>
      <c r="AM14">
        <f t="shared" si="1"/>
        <v>104.79041916167665</v>
      </c>
      <c r="AN14">
        <f t="shared" si="2"/>
        <v>104.79041916167665</v>
      </c>
      <c r="AO14">
        <f t="shared" si="4"/>
        <v>5755.0898203592806</v>
      </c>
      <c r="AP14">
        <f t="shared" si="5"/>
        <v>5.7550898203592808</v>
      </c>
      <c r="AQ14" s="96">
        <f t="shared" si="6"/>
        <v>4.0285628742514961</v>
      </c>
    </row>
    <row r="15" spans="1:43" x14ac:dyDescent="0.25">
      <c r="A15">
        <f t="shared" si="3"/>
        <v>60</v>
      </c>
      <c r="B15">
        <f t="shared" si="0"/>
        <v>64.670658682634738</v>
      </c>
      <c r="C15">
        <f t="shared" si="1"/>
        <v>64.670658682634738</v>
      </c>
      <c r="D15">
        <f t="shared" si="1"/>
        <v>64.670658682634738</v>
      </c>
      <c r="E15">
        <f t="shared" si="1"/>
        <v>64.670658682634738</v>
      </c>
      <c r="F15">
        <f t="shared" si="1"/>
        <v>64.670658682634738</v>
      </c>
      <c r="G15">
        <f t="shared" si="1"/>
        <v>64.670658682634738</v>
      </c>
      <c r="H15">
        <f t="shared" si="1"/>
        <v>64.670658682634738</v>
      </c>
      <c r="I15">
        <f t="shared" si="1"/>
        <v>64.670658682634738</v>
      </c>
      <c r="J15">
        <f t="shared" si="1"/>
        <v>71.856287425149702</v>
      </c>
      <c r="K15">
        <f t="shared" si="1"/>
        <v>79.041916167664667</v>
      </c>
      <c r="L15">
        <f t="shared" si="1"/>
        <v>79.041916167664667</v>
      </c>
      <c r="M15">
        <f t="shared" si="1"/>
        <v>79.041916167664667</v>
      </c>
      <c r="N15">
        <f t="shared" si="1"/>
        <v>79.041916167664667</v>
      </c>
      <c r="O15">
        <f t="shared" si="1"/>
        <v>79.041916167664667</v>
      </c>
      <c r="P15">
        <f t="shared" si="1"/>
        <v>79.041916167664667</v>
      </c>
      <c r="Q15">
        <f t="shared" si="1"/>
        <v>79.041916167664667</v>
      </c>
      <c r="R15">
        <f t="shared" si="1"/>
        <v>79.041916167664667</v>
      </c>
      <c r="S15">
        <f t="shared" si="1"/>
        <v>79.041916167664667</v>
      </c>
      <c r="T15">
        <f t="shared" si="1"/>
        <v>79.041916167664667</v>
      </c>
      <c r="U15">
        <f t="shared" si="1"/>
        <v>79.041916167664667</v>
      </c>
      <c r="V15">
        <f t="shared" si="1"/>
        <v>79.041916167664667</v>
      </c>
      <c r="W15">
        <f t="shared" si="1"/>
        <v>79.041916167664667</v>
      </c>
      <c r="X15">
        <f t="shared" si="1"/>
        <v>79.041916167664667</v>
      </c>
      <c r="Y15">
        <f t="shared" si="1"/>
        <v>79.041916167664667</v>
      </c>
      <c r="Z15">
        <f t="shared" si="1"/>
        <v>79.041916167664667</v>
      </c>
      <c r="AA15">
        <f t="shared" si="1"/>
        <v>79.041916167664667</v>
      </c>
      <c r="AB15">
        <f t="shared" si="1"/>
        <v>79.041916167664667</v>
      </c>
      <c r="AC15">
        <f t="shared" si="1"/>
        <v>79.041916167664667</v>
      </c>
      <c r="AD15">
        <f t="shared" si="1"/>
        <v>79.041916167664667</v>
      </c>
      <c r="AE15">
        <f t="shared" si="1"/>
        <v>79.041916167664667</v>
      </c>
      <c r="AF15">
        <f t="shared" si="1"/>
        <v>71.856287425149702</v>
      </c>
      <c r="AG15">
        <f t="shared" si="1"/>
        <v>64.670658682634738</v>
      </c>
      <c r="AH15">
        <f t="shared" si="1"/>
        <v>64.670658682634738</v>
      </c>
      <c r="AI15">
        <f t="shared" si="1"/>
        <v>64.670658682634738</v>
      </c>
      <c r="AJ15">
        <f t="shared" si="1"/>
        <v>64.670658682634738</v>
      </c>
      <c r="AK15">
        <f t="shared" si="1"/>
        <v>64.670658682634738</v>
      </c>
      <c r="AL15">
        <f t="shared" si="1"/>
        <v>64.670658682634738</v>
      </c>
      <c r="AM15">
        <f t="shared" si="1"/>
        <v>64.670658682634738</v>
      </c>
      <c r="AN15">
        <f t="shared" si="2"/>
        <v>64.670658682634738</v>
      </c>
      <c r="AO15">
        <f t="shared" si="4"/>
        <v>2838.3233532934132</v>
      </c>
      <c r="AP15">
        <f t="shared" si="5"/>
        <v>2.8383233532934131</v>
      </c>
      <c r="AQ15" s="96">
        <f t="shared" si="6"/>
        <v>1.9868263473053891</v>
      </c>
    </row>
    <row r="16" spans="1:43" x14ac:dyDescent="0.25">
      <c r="A16">
        <f t="shared" si="3"/>
        <v>70</v>
      </c>
      <c r="B16">
        <f t="shared" si="0"/>
        <v>0</v>
      </c>
      <c r="C16">
        <f t="shared" si="1"/>
        <v>0</v>
      </c>
      <c r="D16">
        <f t="shared" si="1"/>
        <v>0</v>
      </c>
      <c r="E16">
        <f t="shared" si="1"/>
        <v>0</v>
      </c>
      <c r="F16">
        <f t="shared" si="1"/>
        <v>0</v>
      </c>
      <c r="G16">
        <f t="shared" si="1"/>
        <v>0</v>
      </c>
      <c r="H16">
        <f t="shared" si="1"/>
        <v>0</v>
      </c>
      <c r="I16">
        <f t="shared" si="1"/>
        <v>0</v>
      </c>
      <c r="J16">
        <f t="shared" si="1"/>
        <v>0</v>
      </c>
      <c r="K16">
        <f t="shared" si="1"/>
        <v>0</v>
      </c>
      <c r="L16">
        <f t="shared" si="1"/>
        <v>0</v>
      </c>
      <c r="M16">
        <f t="shared" si="1"/>
        <v>0</v>
      </c>
      <c r="N16">
        <f t="shared" si="1"/>
        <v>0</v>
      </c>
      <c r="O16">
        <f t="shared" si="1"/>
        <v>0</v>
      </c>
      <c r="P16">
        <f t="shared" si="1"/>
        <v>0</v>
      </c>
      <c r="Q16">
        <f t="shared" si="1"/>
        <v>0</v>
      </c>
      <c r="R16">
        <f t="shared" si="1"/>
        <v>0</v>
      </c>
      <c r="S16">
        <f t="shared" si="1"/>
        <v>0</v>
      </c>
      <c r="T16">
        <f t="shared" si="1"/>
        <v>0</v>
      </c>
      <c r="U16">
        <f t="shared" si="1"/>
        <v>0</v>
      </c>
      <c r="V16">
        <f t="shared" si="1"/>
        <v>0</v>
      </c>
      <c r="W16">
        <f t="shared" si="1"/>
        <v>0</v>
      </c>
      <c r="X16">
        <f t="shared" si="1"/>
        <v>0</v>
      </c>
      <c r="Y16">
        <f t="shared" si="1"/>
        <v>0</v>
      </c>
      <c r="Z16">
        <f t="shared" si="1"/>
        <v>0</v>
      </c>
      <c r="AA16">
        <f t="shared" si="1"/>
        <v>0</v>
      </c>
      <c r="AB16">
        <f t="shared" si="1"/>
        <v>0</v>
      </c>
      <c r="AC16">
        <f t="shared" si="1"/>
        <v>0</v>
      </c>
      <c r="AD16">
        <f t="shared" si="1"/>
        <v>0</v>
      </c>
      <c r="AE16">
        <f t="shared" si="1"/>
        <v>0</v>
      </c>
      <c r="AF16">
        <f t="shared" si="1"/>
        <v>0</v>
      </c>
      <c r="AG16">
        <f t="shared" si="1"/>
        <v>0</v>
      </c>
      <c r="AH16">
        <f t="shared" si="1"/>
        <v>0</v>
      </c>
      <c r="AI16">
        <f t="shared" si="1"/>
        <v>0</v>
      </c>
      <c r="AJ16">
        <f t="shared" si="1"/>
        <v>0</v>
      </c>
      <c r="AK16">
        <f t="shared" si="1"/>
        <v>0</v>
      </c>
      <c r="AL16">
        <f t="shared" si="1"/>
        <v>0</v>
      </c>
      <c r="AM16">
        <f t="shared" si="1"/>
        <v>0</v>
      </c>
      <c r="AN16">
        <f t="shared" si="2"/>
        <v>0</v>
      </c>
      <c r="AO16">
        <f t="shared" si="4"/>
        <v>0</v>
      </c>
      <c r="AP16">
        <f t="shared" si="5"/>
        <v>0</v>
      </c>
      <c r="AQ16" s="96">
        <f t="shared" si="6"/>
        <v>0</v>
      </c>
    </row>
    <row r="17" spans="1:43" x14ac:dyDescent="0.25">
      <c r="A17">
        <f t="shared" si="3"/>
        <v>-400</v>
      </c>
      <c r="B17">
        <f t="shared" si="0"/>
        <v>0</v>
      </c>
      <c r="C17">
        <f t="shared" ref="C17:AM17" si="7">C8*$A17</f>
        <v>0</v>
      </c>
      <c r="D17">
        <f t="shared" si="7"/>
        <v>0</v>
      </c>
      <c r="E17">
        <f t="shared" si="7"/>
        <v>0</v>
      </c>
      <c r="F17">
        <f t="shared" si="7"/>
        <v>0</v>
      </c>
      <c r="G17">
        <f t="shared" si="7"/>
        <v>0</v>
      </c>
      <c r="H17">
        <f t="shared" si="7"/>
        <v>0</v>
      </c>
      <c r="I17">
        <f t="shared" si="7"/>
        <v>0</v>
      </c>
      <c r="J17">
        <f t="shared" si="7"/>
        <v>0</v>
      </c>
      <c r="K17">
        <f t="shared" si="7"/>
        <v>0</v>
      </c>
      <c r="L17">
        <f t="shared" si="7"/>
        <v>0</v>
      </c>
      <c r="M17">
        <f t="shared" si="7"/>
        <v>0</v>
      </c>
      <c r="N17">
        <f t="shared" si="7"/>
        <v>0</v>
      </c>
      <c r="O17">
        <f t="shared" si="7"/>
        <v>0</v>
      </c>
      <c r="P17">
        <f t="shared" si="7"/>
        <v>0</v>
      </c>
      <c r="Q17">
        <f t="shared" si="7"/>
        <v>0</v>
      </c>
      <c r="R17">
        <f t="shared" si="7"/>
        <v>0</v>
      </c>
      <c r="S17">
        <f t="shared" si="7"/>
        <v>0</v>
      </c>
      <c r="T17">
        <f t="shared" si="7"/>
        <v>0</v>
      </c>
      <c r="U17">
        <f t="shared" si="7"/>
        <v>0</v>
      </c>
      <c r="V17">
        <f t="shared" si="7"/>
        <v>0</v>
      </c>
      <c r="W17">
        <f t="shared" si="7"/>
        <v>0</v>
      </c>
      <c r="X17">
        <f t="shared" si="7"/>
        <v>0</v>
      </c>
      <c r="Y17">
        <f t="shared" si="7"/>
        <v>0</v>
      </c>
      <c r="Z17">
        <f t="shared" si="7"/>
        <v>0</v>
      </c>
      <c r="AA17">
        <f t="shared" si="7"/>
        <v>0</v>
      </c>
      <c r="AB17">
        <f t="shared" si="7"/>
        <v>0</v>
      </c>
      <c r="AC17">
        <f t="shared" si="7"/>
        <v>0</v>
      </c>
      <c r="AD17">
        <f t="shared" si="7"/>
        <v>0</v>
      </c>
      <c r="AE17">
        <f t="shared" si="7"/>
        <v>0</v>
      </c>
      <c r="AF17">
        <f t="shared" si="7"/>
        <v>0</v>
      </c>
      <c r="AG17">
        <f t="shared" si="7"/>
        <v>0</v>
      </c>
      <c r="AH17">
        <f t="shared" si="7"/>
        <v>0</v>
      </c>
      <c r="AI17">
        <f t="shared" si="7"/>
        <v>0</v>
      </c>
      <c r="AJ17">
        <f t="shared" si="7"/>
        <v>0</v>
      </c>
      <c r="AK17">
        <f t="shared" si="7"/>
        <v>0</v>
      </c>
      <c r="AL17">
        <f t="shared" si="7"/>
        <v>0</v>
      </c>
      <c r="AM17">
        <f t="shared" si="7"/>
        <v>0</v>
      </c>
      <c r="AN17">
        <f t="shared" si="2"/>
        <v>0</v>
      </c>
      <c r="AO17">
        <f t="shared" si="4"/>
        <v>0</v>
      </c>
      <c r="AP17" s="145">
        <f t="shared" si="5"/>
        <v>0</v>
      </c>
      <c r="AQ17" s="96">
        <f t="shared" si="6"/>
        <v>0</v>
      </c>
    </row>
    <row r="18" spans="1:43" x14ac:dyDescent="0.25">
      <c r="A18">
        <f t="shared" si="3"/>
        <v>0</v>
      </c>
      <c r="B18">
        <f t="shared" si="0"/>
        <v>0</v>
      </c>
      <c r="C18">
        <f t="shared" ref="C18:AN18" si="8">C9*$A18</f>
        <v>0</v>
      </c>
      <c r="D18">
        <f t="shared" si="8"/>
        <v>0</v>
      </c>
      <c r="E18">
        <f t="shared" si="8"/>
        <v>0</v>
      </c>
      <c r="F18">
        <f t="shared" si="8"/>
        <v>0</v>
      </c>
      <c r="G18">
        <f t="shared" si="8"/>
        <v>0</v>
      </c>
      <c r="H18">
        <f t="shared" si="8"/>
        <v>0</v>
      </c>
      <c r="I18">
        <f t="shared" si="8"/>
        <v>0</v>
      </c>
      <c r="J18">
        <f t="shared" si="8"/>
        <v>0</v>
      </c>
      <c r="K18">
        <f t="shared" si="8"/>
        <v>0</v>
      </c>
      <c r="L18">
        <f t="shared" si="8"/>
        <v>0</v>
      </c>
      <c r="M18">
        <f t="shared" si="8"/>
        <v>0</v>
      </c>
      <c r="N18">
        <f t="shared" si="8"/>
        <v>0</v>
      </c>
      <c r="O18">
        <f t="shared" si="8"/>
        <v>0</v>
      </c>
      <c r="P18">
        <f t="shared" si="8"/>
        <v>0</v>
      </c>
      <c r="Q18">
        <f t="shared" si="8"/>
        <v>0</v>
      </c>
      <c r="R18">
        <f t="shared" si="8"/>
        <v>0</v>
      </c>
      <c r="S18">
        <f t="shared" si="8"/>
        <v>0</v>
      </c>
      <c r="T18">
        <f t="shared" si="8"/>
        <v>0</v>
      </c>
      <c r="U18">
        <f t="shared" si="8"/>
        <v>0</v>
      </c>
      <c r="V18">
        <f t="shared" si="8"/>
        <v>0</v>
      </c>
      <c r="W18">
        <f t="shared" si="8"/>
        <v>0</v>
      </c>
      <c r="X18">
        <f t="shared" si="8"/>
        <v>0</v>
      </c>
      <c r="Y18">
        <f t="shared" si="8"/>
        <v>0</v>
      </c>
      <c r="Z18">
        <f t="shared" si="8"/>
        <v>0</v>
      </c>
      <c r="AA18">
        <f t="shared" si="8"/>
        <v>0</v>
      </c>
      <c r="AB18">
        <f t="shared" si="8"/>
        <v>0</v>
      </c>
      <c r="AC18">
        <f t="shared" si="8"/>
        <v>0</v>
      </c>
      <c r="AD18">
        <f t="shared" si="8"/>
        <v>0</v>
      </c>
      <c r="AE18">
        <f t="shared" si="8"/>
        <v>0</v>
      </c>
      <c r="AF18">
        <f t="shared" si="8"/>
        <v>0</v>
      </c>
      <c r="AG18">
        <f t="shared" si="8"/>
        <v>0</v>
      </c>
      <c r="AH18">
        <f t="shared" si="8"/>
        <v>0</v>
      </c>
      <c r="AI18">
        <f t="shared" si="8"/>
        <v>0</v>
      </c>
      <c r="AJ18">
        <f t="shared" si="8"/>
        <v>0</v>
      </c>
      <c r="AK18">
        <f t="shared" si="8"/>
        <v>0</v>
      </c>
      <c r="AL18">
        <f t="shared" si="8"/>
        <v>0</v>
      </c>
      <c r="AM18">
        <f t="shared" si="8"/>
        <v>0</v>
      </c>
      <c r="AN18">
        <f t="shared" si="8"/>
        <v>0</v>
      </c>
      <c r="AO18">
        <f t="shared" si="4"/>
        <v>0</v>
      </c>
      <c r="AP18">
        <f t="shared" si="5"/>
        <v>0</v>
      </c>
      <c r="AQ18" s="96">
        <f t="shared" si="6"/>
        <v>0</v>
      </c>
    </row>
    <row r="19" spans="1:43" x14ac:dyDescent="0.25">
      <c r="A19">
        <f t="shared" si="3"/>
        <v>0</v>
      </c>
      <c r="B19">
        <f>B10/1000</f>
        <v>0</v>
      </c>
      <c r="C19">
        <f t="shared" ref="C19:AM19" si="9">C10/1000</f>
        <v>0</v>
      </c>
      <c r="D19">
        <f t="shared" si="9"/>
        <v>0</v>
      </c>
      <c r="E19">
        <f t="shared" si="9"/>
        <v>0</v>
      </c>
      <c r="F19">
        <f t="shared" si="9"/>
        <v>0</v>
      </c>
      <c r="G19">
        <f t="shared" si="9"/>
        <v>0</v>
      </c>
      <c r="H19">
        <f t="shared" si="9"/>
        <v>0</v>
      </c>
      <c r="I19">
        <f t="shared" si="9"/>
        <v>0</v>
      </c>
      <c r="J19">
        <f t="shared" si="9"/>
        <v>0</v>
      </c>
      <c r="K19">
        <f t="shared" si="9"/>
        <v>0</v>
      </c>
      <c r="L19">
        <f t="shared" si="9"/>
        <v>0</v>
      </c>
      <c r="M19">
        <f t="shared" si="9"/>
        <v>0</v>
      </c>
      <c r="N19">
        <f t="shared" si="9"/>
        <v>0</v>
      </c>
      <c r="O19">
        <f t="shared" si="9"/>
        <v>0</v>
      </c>
      <c r="P19">
        <f t="shared" si="9"/>
        <v>0</v>
      </c>
      <c r="Q19">
        <f t="shared" si="9"/>
        <v>0</v>
      </c>
      <c r="R19">
        <f t="shared" si="9"/>
        <v>0</v>
      </c>
      <c r="S19">
        <f t="shared" si="9"/>
        <v>0</v>
      </c>
      <c r="T19">
        <f t="shared" si="9"/>
        <v>0</v>
      </c>
      <c r="U19">
        <f t="shared" si="9"/>
        <v>0</v>
      </c>
      <c r="V19">
        <f t="shared" si="9"/>
        <v>0</v>
      </c>
      <c r="W19">
        <f t="shared" si="9"/>
        <v>0</v>
      </c>
      <c r="X19">
        <f t="shared" si="9"/>
        <v>0</v>
      </c>
      <c r="Y19">
        <f t="shared" si="9"/>
        <v>0</v>
      </c>
      <c r="Z19">
        <f t="shared" si="9"/>
        <v>0</v>
      </c>
      <c r="AA19">
        <f t="shared" si="9"/>
        <v>0</v>
      </c>
      <c r="AB19">
        <f t="shared" si="9"/>
        <v>0</v>
      </c>
      <c r="AC19">
        <f t="shared" si="9"/>
        <v>0</v>
      </c>
      <c r="AD19">
        <f t="shared" si="9"/>
        <v>0</v>
      </c>
      <c r="AE19">
        <f t="shared" si="9"/>
        <v>0</v>
      </c>
      <c r="AF19">
        <f t="shared" si="9"/>
        <v>0</v>
      </c>
      <c r="AG19">
        <f t="shared" si="9"/>
        <v>0</v>
      </c>
      <c r="AH19">
        <f t="shared" si="9"/>
        <v>0</v>
      </c>
      <c r="AI19">
        <f t="shared" si="9"/>
        <v>0</v>
      </c>
      <c r="AJ19">
        <f t="shared" si="9"/>
        <v>0</v>
      </c>
      <c r="AK19">
        <f t="shared" si="9"/>
        <v>0</v>
      </c>
      <c r="AL19">
        <f t="shared" si="9"/>
        <v>0</v>
      </c>
      <c r="AM19">
        <f t="shared" si="9"/>
        <v>0</v>
      </c>
      <c r="AN19">
        <f>AN10/1000</f>
        <v>0</v>
      </c>
      <c r="AO19">
        <f t="shared" si="4"/>
        <v>0</v>
      </c>
      <c r="AP19">
        <f t="shared" si="5"/>
        <v>0</v>
      </c>
      <c r="AQ19" s="96">
        <f t="shared" si="6"/>
        <v>0</v>
      </c>
    </row>
    <row r="20" spans="1:43" x14ac:dyDescent="0.25">
      <c r="AO20">
        <f>SUM(AO12:AO19)</f>
        <v>36713.17365269459</v>
      </c>
      <c r="AQ20" s="96">
        <f>SUM(AQ12:AQ19)</f>
        <v>25.699221556886211</v>
      </c>
    </row>
    <row r="21" spans="1:43" x14ac:dyDescent="0.25">
      <c r="B21" s="102">
        <f>B12/1000</f>
        <v>0.23952095808383236</v>
      </c>
      <c r="C21" s="102">
        <f t="shared" ref="C21:AN21" si="10">C12/1000</f>
        <v>0.23952095808383236</v>
      </c>
      <c r="D21" s="102">
        <f t="shared" si="10"/>
        <v>0.23952095808383236</v>
      </c>
      <c r="E21" s="102">
        <f t="shared" si="10"/>
        <v>0.23952095808383236</v>
      </c>
      <c r="F21" s="102">
        <f t="shared" si="10"/>
        <v>0.23952095808383236</v>
      </c>
      <c r="G21" s="102">
        <f t="shared" si="10"/>
        <v>0.29940119760479039</v>
      </c>
      <c r="H21" s="102">
        <f t="shared" si="10"/>
        <v>0.35928143712574856</v>
      </c>
      <c r="I21" s="102">
        <f t="shared" si="10"/>
        <v>0.41916167664670656</v>
      </c>
      <c r="J21" s="102">
        <f t="shared" si="10"/>
        <v>0.47904191616766473</v>
      </c>
      <c r="K21" s="102">
        <f t="shared" si="10"/>
        <v>0.50898203592814373</v>
      </c>
      <c r="L21" s="102">
        <f t="shared" si="10"/>
        <v>0.53892215568862278</v>
      </c>
      <c r="M21" s="102">
        <f t="shared" si="10"/>
        <v>0.53892215568862278</v>
      </c>
      <c r="N21" s="102">
        <f t="shared" si="10"/>
        <v>0.53892215568862278</v>
      </c>
      <c r="O21" s="102">
        <f t="shared" si="10"/>
        <v>0.53892215568862278</v>
      </c>
      <c r="P21" s="102">
        <f t="shared" si="10"/>
        <v>0.53892215568862278</v>
      </c>
      <c r="Q21" s="102">
        <f t="shared" si="10"/>
        <v>0.53892215568862278</v>
      </c>
      <c r="R21" s="102">
        <f t="shared" si="10"/>
        <v>0.53892215568862278</v>
      </c>
      <c r="S21" s="102">
        <f t="shared" si="10"/>
        <v>0.53892215568862278</v>
      </c>
      <c r="T21" s="102">
        <f t="shared" si="10"/>
        <v>0.53892215568862278</v>
      </c>
      <c r="U21" s="102">
        <f t="shared" si="10"/>
        <v>0.53892215568862278</v>
      </c>
      <c r="V21" s="102">
        <f t="shared" si="10"/>
        <v>0.53892215568862278</v>
      </c>
      <c r="W21" s="102">
        <f t="shared" si="10"/>
        <v>0.53892215568862278</v>
      </c>
      <c r="X21" s="102">
        <f t="shared" si="10"/>
        <v>0.53892215568862278</v>
      </c>
      <c r="Y21" s="102">
        <f t="shared" si="10"/>
        <v>0.53892215568862278</v>
      </c>
      <c r="Z21" s="102">
        <f t="shared" si="10"/>
        <v>0.53892215568862278</v>
      </c>
      <c r="AA21" s="102">
        <f t="shared" si="10"/>
        <v>0.53892215568862278</v>
      </c>
      <c r="AB21" s="102">
        <f t="shared" si="10"/>
        <v>0.53892215568862278</v>
      </c>
      <c r="AC21" s="102">
        <f t="shared" si="10"/>
        <v>0.53892215568862278</v>
      </c>
      <c r="AD21" s="102">
        <f t="shared" si="10"/>
        <v>0.53892215568862278</v>
      </c>
      <c r="AE21" s="102">
        <f t="shared" si="10"/>
        <v>0.50898203592814373</v>
      </c>
      <c r="AF21" s="102">
        <f t="shared" si="10"/>
        <v>0.47904191616766473</v>
      </c>
      <c r="AG21" s="102">
        <f t="shared" si="10"/>
        <v>0.41916167664670656</v>
      </c>
      <c r="AH21" s="102">
        <f t="shared" si="10"/>
        <v>0.35928143712574856</v>
      </c>
      <c r="AI21" s="102">
        <f t="shared" si="10"/>
        <v>0.29940119760479039</v>
      </c>
      <c r="AJ21" s="102">
        <f t="shared" si="10"/>
        <v>0.23952095808383236</v>
      </c>
      <c r="AK21" s="102">
        <f t="shared" si="10"/>
        <v>0.23952095808383236</v>
      </c>
      <c r="AL21" s="102">
        <f t="shared" si="10"/>
        <v>0.23952095808383236</v>
      </c>
      <c r="AM21" s="102">
        <f t="shared" si="10"/>
        <v>0.23952095808383236</v>
      </c>
      <c r="AN21" s="102">
        <f t="shared" si="10"/>
        <v>0.23952095808383236</v>
      </c>
      <c r="AO21" s="96">
        <f>AO20/1000</f>
        <v>36.713173652694593</v>
      </c>
    </row>
    <row r="22" spans="1:43" x14ac:dyDescent="0.25">
      <c r="B22" s="102">
        <f t="shared" ref="B22:AN22" si="11">B13/1000</f>
        <v>0.20958083832335328</v>
      </c>
      <c r="C22" s="102">
        <f t="shared" si="11"/>
        <v>0.20958083832335328</v>
      </c>
      <c r="D22" s="102">
        <f t="shared" si="11"/>
        <v>0.20958083832335328</v>
      </c>
      <c r="E22" s="102">
        <f t="shared" si="11"/>
        <v>0.20958083832335328</v>
      </c>
      <c r="F22" s="102">
        <f t="shared" si="11"/>
        <v>0.20958083832335328</v>
      </c>
      <c r="G22" s="102">
        <f t="shared" si="11"/>
        <v>0.20958083832335328</v>
      </c>
      <c r="H22" s="102">
        <f t="shared" si="11"/>
        <v>0.22754491017964074</v>
      </c>
      <c r="I22" s="102">
        <f t="shared" si="11"/>
        <v>0.23952095808383236</v>
      </c>
      <c r="J22" s="102">
        <f t="shared" si="11"/>
        <v>0.26347305389221554</v>
      </c>
      <c r="K22" s="102">
        <f t="shared" si="11"/>
        <v>0.29940119760479039</v>
      </c>
      <c r="L22" s="102">
        <f t="shared" si="11"/>
        <v>0.3353293413173653</v>
      </c>
      <c r="M22" s="102">
        <f t="shared" si="11"/>
        <v>0.35928143712574856</v>
      </c>
      <c r="N22" s="102">
        <f t="shared" si="11"/>
        <v>0.35928143712574856</v>
      </c>
      <c r="O22" s="102">
        <f t="shared" si="11"/>
        <v>0.35928143712574856</v>
      </c>
      <c r="P22" s="102">
        <f t="shared" si="11"/>
        <v>0.35928143712574856</v>
      </c>
      <c r="Q22" s="102">
        <f t="shared" si="11"/>
        <v>0.35928143712574856</v>
      </c>
      <c r="R22" s="102">
        <f t="shared" si="11"/>
        <v>0.35928143712574856</v>
      </c>
      <c r="S22" s="102">
        <f t="shared" si="11"/>
        <v>0.35928143712574856</v>
      </c>
      <c r="T22" s="102">
        <f t="shared" si="11"/>
        <v>0.35928143712574856</v>
      </c>
      <c r="U22" s="102">
        <f t="shared" si="11"/>
        <v>0.35928143712574856</v>
      </c>
      <c r="V22" s="102">
        <f t="shared" si="11"/>
        <v>0.35928143712574856</v>
      </c>
      <c r="W22" s="102">
        <f t="shared" si="11"/>
        <v>0.35928143712574856</v>
      </c>
      <c r="X22" s="102">
        <f t="shared" si="11"/>
        <v>0.35928143712574856</v>
      </c>
      <c r="Y22" s="102">
        <f t="shared" si="11"/>
        <v>0.35928143712574856</v>
      </c>
      <c r="Z22" s="102">
        <f t="shared" si="11"/>
        <v>0.35928143712574856</v>
      </c>
      <c r="AA22" s="102">
        <f t="shared" si="11"/>
        <v>0.35928143712574856</v>
      </c>
      <c r="AB22" s="102">
        <f t="shared" si="11"/>
        <v>0.35928143712574856</v>
      </c>
      <c r="AC22" s="102">
        <f t="shared" si="11"/>
        <v>0.35928143712574856</v>
      </c>
      <c r="AD22" s="102">
        <f t="shared" si="11"/>
        <v>0.3353293413173653</v>
      </c>
      <c r="AE22" s="102">
        <f t="shared" si="11"/>
        <v>0.29940119760479039</v>
      </c>
      <c r="AF22" s="102">
        <f t="shared" si="11"/>
        <v>0.26347305389221554</v>
      </c>
      <c r="AG22" s="102">
        <f t="shared" si="11"/>
        <v>0.23952095808383236</v>
      </c>
      <c r="AH22" s="102">
        <f t="shared" si="11"/>
        <v>0.22754491017964074</v>
      </c>
      <c r="AI22" s="102">
        <f t="shared" si="11"/>
        <v>0.20958083832335328</v>
      </c>
      <c r="AJ22" s="102">
        <f t="shared" si="11"/>
        <v>0.20958083832335328</v>
      </c>
      <c r="AK22" s="102">
        <f t="shared" si="11"/>
        <v>0.20958083832335328</v>
      </c>
      <c r="AL22" s="102">
        <f t="shared" si="11"/>
        <v>0.20958083832335328</v>
      </c>
      <c r="AM22" s="102">
        <f t="shared" si="11"/>
        <v>0.20958083832335328</v>
      </c>
      <c r="AN22" s="102">
        <f t="shared" si="11"/>
        <v>0.20958083832335328</v>
      </c>
    </row>
    <row r="23" spans="1:43" x14ac:dyDescent="0.25">
      <c r="B23" s="102">
        <f t="shared" ref="B23:AN23" si="12">B14/1000</f>
        <v>0.10479041916167665</v>
      </c>
      <c r="C23" s="102">
        <f t="shared" si="12"/>
        <v>0.10479041916167665</v>
      </c>
      <c r="D23" s="102">
        <f t="shared" si="12"/>
        <v>0.10479041916167665</v>
      </c>
      <c r="E23" s="102">
        <f t="shared" si="12"/>
        <v>0.10479041916167665</v>
      </c>
      <c r="F23" s="102">
        <f t="shared" si="12"/>
        <v>0.10479041916167665</v>
      </c>
      <c r="G23" s="102">
        <f t="shared" si="12"/>
        <v>0.10479041916167665</v>
      </c>
      <c r="H23" s="102">
        <f t="shared" si="12"/>
        <v>0.10479041916167665</v>
      </c>
      <c r="I23" s="102">
        <f t="shared" si="12"/>
        <v>0.11736526946107786</v>
      </c>
      <c r="J23" s="102">
        <f t="shared" si="12"/>
        <v>0.12994011976047903</v>
      </c>
      <c r="K23" s="102">
        <f t="shared" si="12"/>
        <v>0.14251497005988026</v>
      </c>
      <c r="L23" s="102">
        <f t="shared" si="12"/>
        <v>0.16347305389221559</v>
      </c>
      <c r="M23" s="102">
        <f t="shared" si="12"/>
        <v>0.17604790419161678</v>
      </c>
      <c r="N23" s="102">
        <f t="shared" si="12"/>
        <v>0.18862275449101798</v>
      </c>
      <c r="O23" s="102">
        <f t="shared" si="12"/>
        <v>0.18862275449101798</v>
      </c>
      <c r="P23" s="102">
        <f t="shared" si="12"/>
        <v>0.18862275449101798</v>
      </c>
      <c r="Q23" s="102">
        <f t="shared" si="12"/>
        <v>0.18862275449101798</v>
      </c>
      <c r="R23" s="102">
        <f t="shared" si="12"/>
        <v>0.18862275449101798</v>
      </c>
      <c r="S23" s="102">
        <f t="shared" si="12"/>
        <v>0.18862275449101798</v>
      </c>
      <c r="T23" s="102">
        <f t="shared" si="12"/>
        <v>0.18862275449101798</v>
      </c>
      <c r="U23" s="102">
        <f t="shared" si="12"/>
        <v>0.18862275449101798</v>
      </c>
      <c r="V23" s="102">
        <f t="shared" si="12"/>
        <v>0.18862275449101798</v>
      </c>
      <c r="W23" s="102">
        <f t="shared" si="12"/>
        <v>0.18862275449101798</v>
      </c>
      <c r="X23" s="102">
        <f t="shared" si="12"/>
        <v>0.18862275449101798</v>
      </c>
      <c r="Y23" s="102">
        <f t="shared" si="12"/>
        <v>0.18862275449101798</v>
      </c>
      <c r="Z23" s="102">
        <f t="shared" si="12"/>
        <v>0.18862275449101798</v>
      </c>
      <c r="AA23" s="102">
        <f t="shared" si="12"/>
        <v>0.18862275449101798</v>
      </c>
      <c r="AB23" s="102">
        <f t="shared" si="12"/>
        <v>0.18862275449101798</v>
      </c>
      <c r="AC23" s="102">
        <f t="shared" si="12"/>
        <v>0.17604790419161678</v>
      </c>
      <c r="AD23" s="102">
        <f t="shared" si="12"/>
        <v>0.16347305389221559</v>
      </c>
      <c r="AE23" s="102">
        <f t="shared" si="12"/>
        <v>0.14251497005988026</v>
      </c>
      <c r="AF23" s="102">
        <f t="shared" si="12"/>
        <v>0.12994011976047903</v>
      </c>
      <c r="AG23" s="102">
        <f t="shared" si="12"/>
        <v>0.11736526946107786</v>
      </c>
      <c r="AH23" s="102">
        <f t="shared" si="12"/>
        <v>0.10479041916167665</v>
      </c>
      <c r="AI23" s="102">
        <f t="shared" si="12"/>
        <v>0.10479041916167665</v>
      </c>
      <c r="AJ23" s="102">
        <f t="shared" si="12"/>
        <v>0.10479041916167665</v>
      </c>
      <c r="AK23" s="102">
        <f t="shared" si="12"/>
        <v>0.10479041916167665</v>
      </c>
      <c r="AL23" s="102">
        <f t="shared" si="12"/>
        <v>0.10479041916167665</v>
      </c>
      <c r="AM23" s="102">
        <f t="shared" si="12"/>
        <v>0.10479041916167665</v>
      </c>
      <c r="AN23" s="102">
        <f t="shared" si="12"/>
        <v>0.10479041916167665</v>
      </c>
      <c r="AO23" s="97"/>
    </row>
    <row r="24" spans="1:43" x14ac:dyDescent="0.25">
      <c r="B24" s="102">
        <f t="shared" ref="B24:AN24" si="13">B15/1000</f>
        <v>6.4670658682634732E-2</v>
      </c>
      <c r="C24" s="102">
        <f t="shared" si="13"/>
        <v>6.4670658682634732E-2</v>
      </c>
      <c r="D24" s="102">
        <f t="shared" si="13"/>
        <v>6.4670658682634732E-2</v>
      </c>
      <c r="E24" s="102">
        <f t="shared" si="13"/>
        <v>6.4670658682634732E-2</v>
      </c>
      <c r="F24" s="102">
        <f t="shared" si="13"/>
        <v>6.4670658682634732E-2</v>
      </c>
      <c r="G24" s="102">
        <f t="shared" si="13"/>
        <v>6.4670658682634732E-2</v>
      </c>
      <c r="H24" s="102">
        <f t="shared" si="13"/>
        <v>6.4670658682634732E-2</v>
      </c>
      <c r="I24" s="102">
        <f t="shared" si="13"/>
        <v>6.4670658682634732E-2</v>
      </c>
      <c r="J24" s="102">
        <f t="shared" si="13"/>
        <v>7.1856287425149698E-2</v>
      </c>
      <c r="K24" s="102">
        <f t="shared" si="13"/>
        <v>7.9041916167664664E-2</v>
      </c>
      <c r="L24" s="102">
        <f t="shared" si="13"/>
        <v>7.9041916167664664E-2</v>
      </c>
      <c r="M24" s="102">
        <f t="shared" si="13"/>
        <v>7.9041916167664664E-2</v>
      </c>
      <c r="N24" s="102">
        <f t="shared" si="13"/>
        <v>7.9041916167664664E-2</v>
      </c>
      <c r="O24" s="102">
        <f t="shared" si="13"/>
        <v>7.9041916167664664E-2</v>
      </c>
      <c r="P24" s="102">
        <f t="shared" si="13"/>
        <v>7.9041916167664664E-2</v>
      </c>
      <c r="Q24" s="102">
        <f t="shared" si="13"/>
        <v>7.9041916167664664E-2</v>
      </c>
      <c r="R24" s="102">
        <f t="shared" si="13"/>
        <v>7.9041916167664664E-2</v>
      </c>
      <c r="S24" s="102">
        <f t="shared" si="13"/>
        <v>7.9041916167664664E-2</v>
      </c>
      <c r="T24" s="102">
        <f t="shared" si="13"/>
        <v>7.9041916167664664E-2</v>
      </c>
      <c r="U24" s="102">
        <f t="shared" si="13"/>
        <v>7.9041916167664664E-2</v>
      </c>
      <c r="V24" s="102">
        <f t="shared" si="13"/>
        <v>7.9041916167664664E-2</v>
      </c>
      <c r="W24" s="102">
        <f t="shared" si="13"/>
        <v>7.9041916167664664E-2</v>
      </c>
      <c r="X24" s="102">
        <f t="shared" si="13"/>
        <v>7.9041916167664664E-2</v>
      </c>
      <c r="Y24" s="102">
        <f t="shared" si="13"/>
        <v>7.9041916167664664E-2</v>
      </c>
      <c r="Z24" s="102">
        <f t="shared" si="13"/>
        <v>7.9041916167664664E-2</v>
      </c>
      <c r="AA24" s="102">
        <f t="shared" si="13"/>
        <v>7.9041916167664664E-2</v>
      </c>
      <c r="AB24" s="102">
        <f t="shared" si="13"/>
        <v>7.9041916167664664E-2</v>
      </c>
      <c r="AC24" s="102">
        <f t="shared" si="13"/>
        <v>7.9041916167664664E-2</v>
      </c>
      <c r="AD24" s="102">
        <f t="shared" si="13"/>
        <v>7.9041916167664664E-2</v>
      </c>
      <c r="AE24" s="102">
        <f t="shared" si="13"/>
        <v>7.9041916167664664E-2</v>
      </c>
      <c r="AF24" s="102">
        <f t="shared" si="13"/>
        <v>7.1856287425149698E-2</v>
      </c>
      <c r="AG24" s="102">
        <f t="shared" si="13"/>
        <v>6.4670658682634732E-2</v>
      </c>
      <c r="AH24" s="102">
        <f t="shared" si="13"/>
        <v>6.4670658682634732E-2</v>
      </c>
      <c r="AI24" s="102">
        <f t="shared" si="13"/>
        <v>6.4670658682634732E-2</v>
      </c>
      <c r="AJ24" s="102">
        <f t="shared" si="13"/>
        <v>6.4670658682634732E-2</v>
      </c>
      <c r="AK24" s="102">
        <f t="shared" si="13"/>
        <v>6.4670658682634732E-2</v>
      </c>
      <c r="AL24" s="102">
        <f t="shared" si="13"/>
        <v>6.4670658682634732E-2</v>
      </c>
      <c r="AM24" s="102">
        <f t="shared" si="13"/>
        <v>6.4670658682634732E-2</v>
      </c>
      <c r="AN24" s="102">
        <f t="shared" si="13"/>
        <v>6.4670658682634732E-2</v>
      </c>
    </row>
    <row r="25" spans="1:43" x14ac:dyDescent="0.25">
      <c r="B25" s="102">
        <f t="shared" ref="B25:AN25" si="14">B16/1000</f>
        <v>0</v>
      </c>
      <c r="C25" s="102">
        <f t="shared" si="14"/>
        <v>0</v>
      </c>
      <c r="D25" s="102">
        <f t="shared" si="14"/>
        <v>0</v>
      </c>
      <c r="E25" s="102">
        <f t="shared" si="14"/>
        <v>0</v>
      </c>
      <c r="F25" s="102">
        <f t="shared" si="14"/>
        <v>0</v>
      </c>
      <c r="G25" s="102">
        <f t="shared" si="14"/>
        <v>0</v>
      </c>
      <c r="H25" s="102">
        <f t="shared" si="14"/>
        <v>0</v>
      </c>
      <c r="I25" s="102">
        <f t="shared" si="14"/>
        <v>0</v>
      </c>
      <c r="J25" s="102">
        <f t="shared" si="14"/>
        <v>0</v>
      </c>
      <c r="K25" s="102">
        <f t="shared" si="14"/>
        <v>0</v>
      </c>
      <c r="L25" s="102">
        <f t="shared" si="14"/>
        <v>0</v>
      </c>
      <c r="M25" s="102">
        <f t="shared" si="14"/>
        <v>0</v>
      </c>
      <c r="N25" s="102">
        <f t="shared" si="14"/>
        <v>0</v>
      </c>
      <c r="O25" s="102">
        <f t="shared" si="14"/>
        <v>0</v>
      </c>
      <c r="P25" s="102">
        <f t="shared" si="14"/>
        <v>0</v>
      </c>
      <c r="Q25" s="102">
        <f t="shared" si="14"/>
        <v>0</v>
      </c>
      <c r="R25" s="102">
        <f t="shared" si="14"/>
        <v>0</v>
      </c>
      <c r="S25" s="102">
        <f t="shared" si="14"/>
        <v>0</v>
      </c>
      <c r="T25" s="102">
        <f t="shared" si="14"/>
        <v>0</v>
      </c>
      <c r="U25" s="102">
        <f t="shared" si="14"/>
        <v>0</v>
      </c>
      <c r="V25" s="102">
        <f t="shared" si="14"/>
        <v>0</v>
      </c>
      <c r="W25" s="102">
        <f t="shared" si="14"/>
        <v>0</v>
      </c>
      <c r="X25" s="102">
        <f t="shared" si="14"/>
        <v>0</v>
      </c>
      <c r="Y25" s="102">
        <f t="shared" si="14"/>
        <v>0</v>
      </c>
      <c r="Z25" s="102">
        <f t="shared" si="14"/>
        <v>0</v>
      </c>
      <c r="AA25" s="102">
        <f t="shared" si="14"/>
        <v>0</v>
      </c>
      <c r="AB25" s="102">
        <f t="shared" si="14"/>
        <v>0</v>
      </c>
      <c r="AC25" s="102">
        <f t="shared" si="14"/>
        <v>0</v>
      </c>
      <c r="AD25" s="102">
        <f t="shared" si="14"/>
        <v>0</v>
      </c>
      <c r="AE25" s="102">
        <f t="shared" si="14"/>
        <v>0</v>
      </c>
      <c r="AF25" s="102">
        <f t="shared" si="14"/>
        <v>0</v>
      </c>
      <c r="AG25" s="102">
        <f t="shared" si="14"/>
        <v>0</v>
      </c>
      <c r="AH25" s="102">
        <f t="shared" si="14"/>
        <v>0</v>
      </c>
      <c r="AI25" s="102">
        <f t="shared" si="14"/>
        <v>0</v>
      </c>
      <c r="AJ25" s="102">
        <f t="shared" si="14"/>
        <v>0</v>
      </c>
      <c r="AK25" s="102">
        <f t="shared" si="14"/>
        <v>0</v>
      </c>
      <c r="AL25" s="102">
        <f t="shared" si="14"/>
        <v>0</v>
      </c>
      <c r="AM25" s="102">
        <f t="shared" si="14"/>
        <v>0</v>
      </c>
      <c r="AN25" s="102">
        <f t="shared" si="14"/>
        <v>0</v>
      </c>
    </row>
    <row r="26" spans="1:43" x14ac:dyDescent="0.25">
      <c r="B26" s="102">
        <f t="shared" ref="B26:AN26" si="15">B17/1000</f>
        <v>0</v>
      </c>
      <c r="C26" s="102">
        <f t="shared" si="15"/>
        <v>0</v>
      </c>
      <c r="D26" s="102">
        <f t="shared" si="15"/>
        <v>0</v>
      </c>
      <c r="E26" s="102">
        <f t="shared" si="15"/>
        <v>0</v>
      </c>
      <c r="F26" s="102">
        <f t="shared" si="15"/>
        <v>0</v>
      </c>
      <c r="G26" s="102">
        <f t="shared" si="15"/>
        <v>0</v>
      </c>
      <c r="H26" s="102">
        <f t="shared" si="15"/>
        <v>0</v>
      </c>
      <c r="I26" s="102">
        <f t="shared" si="15"/>
        <v>0</v>
      </c>
      <c r="J26" s="102">
        <f t="shared" si="15"/>
        <v>0</v>
      </c>
      <c r="K26" s="102">
        <f t="shared" si="15"/>
        <v>0</v>
      </c>
      <c r="L26" s="102">
        <f t="shared" si="15"/>
        <v>0</v>
      </c>
      <c r="M26" s="102">
        <f t="shared" si="15"/>
        <v>0</v>
      </c>
      <c r="N26" s="102">
        <f t="shared" si="15"/>
        <v>0</v>
      </c>
      <c r="O26" s="102">
        <f t="shared" si="15"/>
        <v>0</v>
      </c>
      <c r="P26" s="102">
        <f t="shared" si="15"/>
        <v>0</v>
      </c>
      <c r="Q26" s="102">
        <f t="shared" si="15"/>
        <v>0</v>
      </c>
      <c r="R26" s="102">
        <f t="shared" si="15"/>
        <v>0</v>
      </c>
      <c r="S26" s="102">
        <f t="shared" si="15"/>
        <v>0</v>
      </c>
      <c r="T26" s="102">
        <f t="shared" si="15"/>
        <v>0</v>
      </c>
      <c r="U26" s="102">
        <f t="shared" si="15"/>
        <v>0</v>
      </c>
      <c r="V26" s="102">
        <f t="shared" si="15"/>
        <v>0</v>
      </c>
      <c r="W26" s="102">
        <f t="shared" si="15"/>
        <v>0</v>
      </c>
      <c r="X26" s="102">
        <f t="shared" si="15"/>
        <v>0</v>
      </c>
      <c r="Y26" s="102">
        <f t="shared" si="15"/>
        <v>0</v>
      </c>
      <c r="Z26" s="102">
        <f t="shared" si="15"/>
        <v>0</v>
      </c>
      <c r="AA26" s="102">
        <f t="shared" si="15"/>
        <v>0</v>
      </c>
      <c r="AB26" s="102">
        <f t="shared" si="15"/>
        <v>0</v>
      </c>
      <c r="AC26" s="102">
        <f t="shared" si="15"/>
        <v>0</v>
      </c>
      <c r="AD26" s="102">
        <f t="shared" si="15"/>
        <v>0</v>
      </c>
      <c r="AE26" s="102">
        <f t="shared" si="15"/>
        <v>0</v>
      </c>
      <c r="AF26" s="102">
        <f t="shared" si="15"/>
        <v>0</v>
      </c>
      <c r="AG26" s="102">
        <f t="shared" si="15"/>
        <v>0</v>
      </c>
      <c r="AH26" s="102">
        <f t="shared" si="15"/>
        <v>0</v>
      </c>
      <c r="AI26" s="102">
        <f t="shared" si="15"/>
        <v>0</v>
      </c>
      <c r="AJ26" s="102">
        <f t="shared" si="15"/>
        <v>0</v>
      </c>
      <c r="AK26" s="102">
        <f t="shared" si="15"/>
        <v>0</v>
      </c>
      <c r="AL26" s="102">
        <f t="shared" si="15"/>
        <v>0</v>
      </c>
      <c r="AM26" s="102">
        <f t="shared" si="15"/>
        <v>0</v>
      </c>
      <c r="AN26" s="102">
        <f t="shared" si="15"/>
        <v>0</v>
      </c>
      <c r="AO26" s="96">
        <f>AO21*0.7</f>
        <v>25.699221556886215</v>
      </c>
    </row>
    <row r="27" spans="1:43" x14ac:dyDescent="0.25">
      <c r="B27" s="102">
        <f t="shared" ref="B27:AN27" si="16">B18/1000</f>
        <v>0</v>
      </c>
      <c r="C27" s="102">
        <f t="shared" si="16"/>
        <v>0</v>
      </c>
      <c r="D27" s="102">
        <f t="shared" si="16"/>
        <v>0</v>
      </c>
      <c r="E27" s="102">
        <f t="shared" si="16"/>
        <v>0</v>
      </c>
      <c r="F27" s="102">
        <f t="shared" si="16"/>
        <v>0</v>
      </c>
      <c r="G27" s="102">
        <f t="shared" si="16"/>
        <v>0</v>
      </c>
      <c r="H27" s="102">
        <f t="shared" si="16"/>
        <v>0</v>
      </c>
      <c r="I27" s="102">
        <f t="shared" si="16"/>
        <v>0</v>
      </c>
      <c r="J27" s="102">
        <f t="shared" si="16"/>
        <v>0</v>
      </c>
      <c r="K27" s="102">
        <f t="shared" si="16"/>
        <v>0</v>
      </c>
      <c r="L27" s="102">
        <f t="shared" si="16"/>
        <v>0</v>
      </c>
      <c r="M27" s="102">
        <f t="shared" si="16"/>
        <v>0</v>
      </c>
      <c r="N27" s="102">
        <f t="shared" si="16"/>
        <v>0</v>
      </c>
      <c r="O27" s="102">
        <f t="shared" si="16"/>
        <v>0</v>
      </c>
      <c r="P27" s="102">
        <f t="shared" si="16"/>
        <v>0</v>
      </c>
      <c r="Q27" s="102">
        <f t="shared" si="16"/>
        <v>0</v>
      </c>
      <c r="R27" s="102">
        <f t="shared" si="16"/>
        <v>0</v>
      </c>
      <c r="S27" s="102">
        <f t="shared" si="16"/>
        <v>0</v>
      </c>
      <c r="T27" s="102">
        <f t="shared" si="16"/>
        <v>0</v>
      </c>
      <c r="U27" s="102">
        <f t="shared" si="16"/>
        <v>0</v>
      </c>
      <c r="V27" s="102">
        <f t="shared" si="16"/>
        <v>0</v>
      </c>
      <c r="W27" s="102">
        <f t="shared" si="16"/>
        <v>0</v>
      </c>
      <c r="X27" s="102">
        <f t="shared" si="16"/>
        <v>0</v>
      </c>
      <c r="Y27" s="102">
        <f t="shared" si="16"/>
        <v>0</v>
      </c>
      <c r="Z27" s="102">
        <f t="shared" si="16"/>
        <v>0</v>
      </c>
      <c r="AA27" s="102">
        <f t="shared" si="16"/>
        <v>0</v>
      </c>
      <c r="AB27" s="102">
        <f t="shared" si="16"/>
        <v>0</v>
      </c>
      <c r="AC27" s="102">
        <f t="shared" si="16"/>
        <v>0</v>
      </c>
      <c r="AD27" s="102">
        <f t="shared" si="16"/>
        <v>0</v>
      </c>
      <c r="AE27" s="102">
        <f t="shared" si="16"/>
        <v>0</v>
      </c>
      <c r="AF27" s="102">
        <f t="shared" si="16"/>
        <v>0</v>
      </c>
      <c r="AG27" s="102">
        <f t="shared" si="16"/>
        <v>0</v>
      </c>
      <c r="AH27" s="102">
        <f t="shared" si="16"/>
        <v>0</v>
      </c>
      <c r="AI27" s="102">
        <f t="shared" si="16"/>
        <v>0</v>
      </c>
      <c r="AJ27" s="102">
        <f t="shared" si="16"/>
        <v>0</v>
      </c>
      <c r="AK27" s="102">
        <f t="shared" si="16"/>
        <v>0</v>
      </c>
      <c r="AL27" s="102">
        <f t="shared" si="16"/>
        <v>0</v>
      </c>
      <c r="AM27" s="102">
        <f t="shared" si="16"/>
        <v>0</v>
      </c>
      <c r="AN27" s="102">
        <f t="shared" si="16"/>
        <v>0</v>
      </c>
    </row>
    <row r="28" spans="1:43" x14ac:dyDescent="0.25">
      <c r="B28" s="102">
        <f t="shared" ref="B28:AN28" si="17">B19/1000</f>
        <v>0</v>
      </c>
      <c r="C28" s="102">
        <f t="shared" si="17"/>
        <v>0</v>
      </c>
      <c r="D28" s="102">
        <f t="shared" si="17"/>
        <v>0</v>
      </c>
      <c r="E28" s="102">
        <f t="shared" si="17"/>
        <v>0</v>
      </c>
      <c r="F28" s="102">
        <f t="shared" si="17"/>
        <v>0</v>
      </c>
      <c r="G28" s="102">
        <f t="shared" si="17"/>
        <v>0</v>
      </c>
      <c r="H28" s="102">
        <f t="shared" si="17"/>
        <v>0</v>
      </c>
      <c r="I28" s="102">
        <f t="shared" si="17"/>
        <v>0</v>
      </c>
      <c r="J28" s="102">
        <f t="shared" si="17"/>
        <v>0</v>
      </c>
      <c r="K28" s="102">
        <f t="shared" si="17"/>
        <v>0</v>
      </c>
      <c r="L28" s="102">
        <f t="shared" si="17"/>
        <v>0</v>
      </c>
      <c r="M28" s="102">
        <f t="shared" si="17"/>
        <v>0</v>
      </c>
      <c r="N28" s="102">
        <f t="shared" si="17"/>
        <v>0</v>
      </c>
      <c r="O28" s="102">
        <f t="shared" si="17"/>
        <v>0</v>
      </c>
      <c r="P28" s="102">
        <f t="shared" si="17"/>
        <v>0</v>
      </c>
      <c r="Q28" s="102">
        <f t="shared" si="17"/>
        <v>0</v>
      </c>
      <c r="R28" s="102">
        <f t="shared" si="17"/>
        <v>0</v>
      </c>
      <c r="S28" s="102">
        <f t="shared" si="17"/>
        <v>0</v>
      </c>
      <c r="T28" s="102">
        <f t="shared" si="17"/>
        <v>0</v>
      </c>
      <c r="U28" s="102">
        <f t="shared" si="17"/>
        <v>0</v>
      </c>
      <c r="V28" s="102">
        <f t="shared" si="17"/>
        <v>0</v>
      </c>
      <c r="W28" s="102">
        <f t="shared" si="17"/>
        <v>0</v>
      </c>
      <c r="X28" s="102">
        <f t="shared" si="17"/>
        <v>0</v>
      </c>
      <c r="Y28" s="102">
        <f t="shared" si="17"/>
        <v>0</v>
      </c>
      <c r="Z28" s="102">
        <f t="shared" si="17"/>
        <v>0</v>
      </c>
      <c r="AA28" s="102">
        <f t="shared" si="17"/>
        <v>0</v>
      </c>
      <c r="AB28" s="102">
        <f t="shared" si="17"/>
        <v>0</v>
      </c>
      <c r="AC28" s="102">
        <f t="shared" si="17"/>
        <v>0</v>
      </c>
      <c r="AD28" s="102">
        <f t="shared" si="17"/>
        <v>0</v>
      </c>
      <c r="AE28" s="102">
        <f t="shared" si="17"/>
        <v>0</v>
      </c>
      <c r="AF28" s="102">
        <f t="shared" si="17"/>
        <v>0</v>
      </c>
      <c r="AG28" s="102">
        <f t="shared" si="17"/>
        <v>0</v>
      </c>
      <c r="AH28" s="102">
        <f t="shared" si="17"/>
        <v>0</v>
      </c>
      <c r="AI28" s="102">
        <f t="shared" si="17"/>
        <v>0</v>
      </c>
      <c r="AJ28" s="102">
        <f t="shared" si="17"/>
        <v>0</v>
      </c>
      <c r="AK28" s="102">
        <f t="shared" si="17"/>
        <v>0</v>
      </c>
      <c r="AL28" s="102">
        <f t="shared" si="17"/>
        <v>0</v>
      </c>
      <c r="AM28" s="102">
        <f t="shared" si="17"/>
        <v>0</v>
      </c>
      <c r="AN28" s="102">
        <f t="shared" si="17"/>
        <v>0</v>
      </c>
    </row>
    <row r="29" spans="1:43" x14ac:dyDescent="0.25">
      <c r="B29" s="103" t="s">
        <v>16</v>
      </c>
      <c r="C29" s="103" t="s">
        <v>17</v>
      </c>
      <c r="D29" s="103" t="s">
        <v>18</v>
      </c>
      <c r="E29" s="103" t="s">
        <v>19</v>
      </c>
      <c r="F29" s="103" t="s">
        <v>20</v>
      </c>
      <c r="G29" s="103" t="s">
        <v>21</v>
      </c>
      <c r="H29" s="103" t="s">
        <v>22</v>
      </c>
      <c r="I29" s="103" t="s">
        <v>23</v>
      </c>
      <c r="J29" s="103" t="s">
        <v>24</v>
      </c>
      <c r="K29" s="103" t="s">
        <v>25</v>
      </c>
      <c r="L29" s="103" t="s">
        <v>26</v>
      </c>
      <c r="M29" s="103" t="s">
        <v>27</v>
      </c>
      <c r="N29" s="103" t="s">
        <v>28</v>
      </c>
      <c r="O29" s="103" t="s">
        <v>29</v>
      </c>
      <c r="P29" s="103" t="s">
        <v>30</v>
      </c>
      <c r="Q29" s="103" t="s">
        <v>31</v>
      </c>
      <c r="R29" s="103" t="s">
        <v>32</v>
      </c>
      <c r="S29" s="103" t="s">
        <v>33</v>
      </c>
      <c r="T29" s="103" t="s">
        <v>34</v>
      </c>
      <c r="U29" s="103" t="s">
        <v>35</v>
      </c>
      <c r="V29" s="103" t="s">
        <v>36</v>
      </c>
      <c r="W29" s="103" t="s">
        <v>37</v>
      </c>
      <c r="X29" s="103" t="s">
        <v>38</v>
      </c>
      <c r="Y29" s="103" t="s">
        <v>39</v>
      </c>
      <c r="Z29" s="103" t="s">
        <v>40</v>
      </c>
      <c r="AA29" s="103" t="s">
        <v>41</v>
      </c>
      <c r="AB29" s="103" t="s">
        <v>42</v>
      </c>
      <c r="AC29" s="103" t="s">
        <v>43</v>
      </c>
      <c r="AD29" s="103" t="s">
        <v>44</v>
      </c>
      <c r="AE29" s="103" t="s">
        <v>45</v>
      </c>
      <c r="AF29" s="103" t="s">
        <v>46</v>
      </c>
      <c r="AG29" s="103" t="s">
        <v>47</v>
      </c>
      <c r="AH29" s="103" t="s">
        <v>48</v>
      </c>
      <c r="AI29" s="103" t="s">
        <v>49</v>
      </c>
      <c r="AJ29" s="103" t="s">
        <v>50</v>
      </c>
      <c r="AK29" s="103" t="s">
        <v>51</v>
      </c>
      <c r="AL29" s="103" t="s">
        <v>52</v>
      </c>
      <c r="AM29" s="103" t="s">
        <v>53</v>
      </c>
      <c r="AN29" s="103" t="s">
        <v>54</v>
      </c>
    </row>
    <row r="30" spans="1:43" x14ac:dyDescent="0.25">
      <c r="B30" s="102">
        <f>B21*0.7</f>
        <v>0.16766467065868265</v>
      </c>
      <c r="C30" s="102">
        <f t="shared" ref="C30:AN30" si="18">C21*0.7</f>
        <v>0.16766467065868265</v>
      </c>
      <c r="D30" s="102">
        <f t="shared" si="18"/>
        <v>0.16766467065868265</v>
      </c>
      <c r="E30" s="102">
        <f t="shared" si="18"/>
        <v>0.16766467065868265</v>
      </c>
      <c r="F30" s="102">
        <f t="shared" si="18"/>
        <v>0.16766467065868265</v>
      </c>
      <c r="G30" s="102">
        <f t="shared" si="18"/>
        <v>0.20958083832335325</v>
      </c>
      <c r="H30" s="102">
        <f t="shared" si="18"/>
        <v>0.25149700598802399</v>
      </c>
      <c r="I30" s="102">
        <f t="shared" si="18"/>
        <v>0.29341317365269459</v>
      </c>
      <c r="J30" s="102">
        <f t="shared" si="18"/>
        <v>0.3353293413173653</v>
      </c>
      <c r="K30" s="102">
        <f t="shared" si="18"/>
        <v>0.35628742514970058</v>
      </c>
      <c r="L30" s="102">
        <f t="shared" si="18"/>
        <v>0.3772455089820359</v>
      </c>
      <c r="M30" s="102">
        <f t="shared" si="18"/>
        <v>0.3772455089820359</v>
      </c>
      <c r="N30" s="102">
        <f t="shared" si="18"/>
        <v>0.3772455089820359</v>
      </c>
      <c r="O30" s="102">
        <f t="shared" si="18"/>
        <v>0.3772455089820359</v>
      </c>
      <c r="P30" s="102">
        <f t="shared" si="18"/>
        <v>0.3772455089820359</v>
      </c>
      <c r="Q30" s="102">
        <f t="shared" si="18"/>
        <v>0.3772455089820359</v>
      </c>
      <c r="R30" s="102">
        <f t="shared" si="18"/>
        <v>0.3772455089820359</v>
      </c>
      <c r="S30" s="102">
        <f t="shared" si="18"/>
        <v>0.3772455089820359</v>
      </c>
      <c r="T30" s="102">
        <f t="shared" si="18"/>
        <v>0.3772455089820359</v>
      </c>
      <c r="U30" s="102">
        <f t="shared" si="18"/>
        <v>0.3772455089820359</v>
      </c>
      <c r="V30" s="102">
        <f t="shared" si="18"/>
        <v>0.3772455089820359</v>
      </c>
      <c r="W30" s="102">
        <f t="shared" si="18"/>
        <v>0.3772455089820359</v>
      </c>
      <c r="X30" s="102">
        <f t="shared" si="18"/>
        <v>0.3772455089820359</v>
      </c>
      <c r="Y30" s="102">
        <f t="shared" si="18"/>
        <v>0.3772455089820359</v>
      </c>
      <c r="Z30" s="102">
        <f t="shared" si="18"/>
        <v>0.3772455089820359</v>
      </c>
      <c r="AA30" s="102">
        <f t="shared" si="18"/>
        <v>0.3772455089820359</v>
      </c>
      <c r="AB30" s="102">
        <f t="shared" si="18"/>
        <v>0.3772455089820359</v>
      </c>
      <c r="AC30" s="102">
        <f t="shared" si="18"/>
        <v>0.3772455089820359</v>
      </c>
      <c r="AD30" s="102">
        <f t="shared" si="18"/>
        <v>0.3772455089820359</v>
      </c>
      <c r="AE30" s="102">
        <f t="shared" si="18"/>
        <v>0.35628742514970058</v>
      </c>
      <c r="AF30" s="102">
        <f t="shared" si="18"/>
        <v>0.3353293413173653</v>
      </c>
      <c r="AG30" s="102">
        <f t="shared" si="18"/>
        <v>0.29341317365269459</v>
      </c>
      <c r="AH30" s="102">
        <f t="shared" si="18"/>
        <v>0.25149700598802399</v>
      </c>
      <c r="AI30" s="102">
        <f t="shared" si="18"/>
        <v>0.20958083832335325</v>
      </c>
      <c r="AJ30" s="102">
        <f t="shared" si="18"/>
        <v>0.16766467065868265</v>
      </c>
      <c r="AK30" s="102">
        <f t="shared" si="18"/>
        <v>0.16766467065868265</v>
      </c>
      <c r="AL30" s="102">
        <f t="shared" si="18"/>
        <v>0.16766467065868265</v>
      </c>
      <c r="AM30" s="102">
        <f t="shared" si="18"/>
        <v>0.16766467065868265</v>
      </c>
      <c r="AN30" s="102">
        <f t="shared" si="18"/>
        <v>0.16766467065868265</v>
      </c>
    </row>
    <row r="31" spans="1:43" x14ac:dyDescent="0.25">
      <c r="B31" s="102">
        <f t="shared" ref="B31:AN31" si="19">B22*0.7</f>
        <v>0.1467065868263473</v>
      </c>
      <c r="C31" s="102">
        <f t="shared" si="19"/>
        <v>0.1467065868263473</v>
      </c>
      <c r="D31" s="102">
        <f t="shared" si="19"/>
        <v>0.1467065868263473</v>
      </c>
      <c r="E31" s="102">
        <f t="shared" si="19"/>
        <v>0.1467065868263473</v>
      </c>
      <c r="F31" s="102">
        <f t="shared" si="19"/>
        <v>0.1467065868263473</v>
      </c>
      <c r="G31" s="102">
        <f t="shared" si="19"/>
        <v>0.1467065868263473</v>
      </c>
      <c r="H31" s="102">
        <f t="shared" si="19"/>
        <v>0.15928143712574849</v>
      </c>
      <c r="I31" s="102">
        <f t="shared" si="19"/>
        <v>0.16766467065868265</v>
      </c>
      <c r="J31" s="102">
        <f t="shared" si="19"/>
        <v>0.18443113772455086</v>
      </c>
      <c r="K31" s="102">
        <f t="shared" si="19"/>
        <v>0.20958083832335325</v>
      </c>
      <c r="L31" s="102">
        <f t="shared" si="19"/>
        <v>0.2347305389221557</v>
      </c>
      <c r="M31" s="102">
        <f t="shared" si="19"/>
        <v>0.25149700598802399</v>
      </c>
      <c r="N31" s="102">
        <f t="shared" si="19"/>
        <v>0.25149700598802399</v>
      </c>
      <c r="O31" s="102">
        <f t="shared" si="19"/>
        <v>0.25149700598802399</v>
      </c>
      <c r="P31" s="102">
        <f t="shared" si="19"/>
        <v>0.25149700598802399</v>
      </c>
      <c r="Q31" s="102">
        <f t="shared" si="19"/>
        <v>0.25149700598802399</v>
      </c>
      <c r="R31" s="102">
        <f t="shared" si="19"/>
        <v>0.25149700598802399</v>
      </c>
      <c r="S31" s="102">
        <f t="shared" si="19"/>
        <v>0.25149700598802399</v>
      </c>
      <c r="T31" s="102">
        <f t="shared" si="19"/>
        <v>0.25149700598802399</v>
      </c>
      <c r="U31" s="102">
        <f t="shared" si="19"/>
        <v>0.25149700598802399</v>
      </c>
      <c r="V31" s="102">
        <f t="shared" si="19"/>
        <v>0.25149700598802399</v>
      </c>
      <c r="W31" s="102">
        <f t="shared" si="19"/>
        <v>0.25149700598802399</v>
      </c>
      <c r="X31" s="102">
        <f t="shared" si="19"/>
        <v>0.25149700598802399</v>
      </c>
      <c r="Y31" s="102">
        <f t="shared" si="19"/>
        <v>0.25149700598802399</v>
      </c>
      <c r="Z31" s="102">
        <f t="shared" si="19"/>
        <v>0.25149700598802399</v>
      </c>
      <c r="AA31" s="102">
        <f t="shared" si="19"/>
        <v>0.25149700598802399</v>
      </c>
      <c r="AB31" s="102">
        <f t="shared" si="19"/>
        <v>0.25149700598802399</v>
      </c>
      <c r="AC31" s="102">
        <f t="shared" si="19"/>
        <v>0.25149700598802399</v>
      </c>
      <c r="AD31" s="102">
        <f t="shared" si="19"/>
        <v>0.2347305389221557</v>
      </c>
      <c r="AE31" s="102">
        <f t="shared" si="19"/>
        <v>0.20958083832335325</v>
      </c>
      <c r="AF31" s="102">
        <f t="shared" si="19"/>
        <v>0.18443113772455086</v>
      </c>
      <c r="AG31" s="102">
        <f t="shared" si="19"/>
        <v>0.16766467065868265</v>
      </c>
      <c r="AH31" s="102">
        <f t="shared" si="19"/>
        <v>0.15928143712574849</v>
      </c>
      <c r="AI31" s="102">
        <f t="shared" si="19"/>
        <v>0.1467065868263473</v>
      </c>
      <c r="AJ31" s="102">
        <f t="shared" si="19"/>
        <v>0.1467065868263473</v>
      </c>
      <c r="AK31" s="102">
        <f t="shared" si="19"/>
        <v>0.1467065868263473</v>
      </c>
      <c r="AL31" s="102">
        <f t="shared" si="19"/>
        <v>0.1467065868263473</v>
      </c>
      <c r="AM31" s="102">
        <f t="shared" si="19"/>
        <v>0.1467065868263473</v>
      </c>
      <c r="AN31" s="102">
        <f t="shared" si="19"/>
        <v>0.1467065868263473</v>
      </c>
    </row>
    <row r="32" spans="1:43" x14ac:dyDescent="0.25">
      <c r="B32" s="102">
        <f t="shared" ref="B32:AN32" si="20">B23*0.7</f>
        <v>7.3353293413173648E-2</v>
      </c>
      <c r="C32" s="102">
        <f t="shared" si="20"/>
        <v>7.3353293413173648E-2</v>
      </c>
      <c r="D32" s="102">
        <f t="shared" si="20"/>
        <v>7.3353293413173648E-2</v>
      </c>
      <c r="E32" s="102">
        <f t="shared" si="20"/>
        <v>7.3353293413173648E-2</v>
      </c>
      <c r="F32" s="102">
        <f t="shared" si="20"/>
        <v>7.3353293413173648E-2</v>
      </c>
      <c r="G32" s="102">
        <f t="shared" si="20"/>
        <v>7.3353293413173648E-2</v>
      </c>
      <c r="H32" s="102">
        <f t="shared" si="20"/>
        <v>7.3353293413173648E-2</v>
      </c>
      <c r="I32" s="102">
        <f t="shared" si="20"/>
        <v>8.2155688622754505E-2</v>
      </c>
      <c r="J32" s="102">
        <f t="shared" si="20"/>
        <v>9.0958083832335321E-2</v>
      </c>
      <c r="K32" s="102">
        <f t="shared" si="20"/>
        <v>9.9760479041916178E-2</v>
      </c>
      <c r="L32" s="102">
        <f t="shared" si="20"/>
        <v>0.11443113772455091</v>
      </c>
      <c r="M32" s="102">
        <f t="shared" si="20"/>
        <v>0.12323353293413174</v>
      </c>
      <c r="N32" s="102">
        <f t="shared" si="20"/>
        <v>0.13203592814371257</v>
      </c>
      <c r="O32" s="102">
        <f t="shared" si="20"/>
        <v>0.13203592814371257</v>
      </c>
      <c r="P32" s="102">
        <f t="shared" si="20"/>
        <v>0.13203592814371257</v>
      </c>
      <c r="Q32" s="102">
        <f t="shared" si="20"/>
        <v>0.13203592814371257</v>
      </c>
      <c r="R32" s="102">
        <f t="shared" si="20"/>
        <v>0.13203592814371257</v>
      </c>
      <c r="S32" s="102">
        <f t="shared" si="20"/>
        <v>0.13203592814371257</v>
      </c>
      <c r="T32" s="102">
        <f t="shared" si="20"/>
        <v>0.13203592814371257</v>
      </c>
      <c r="U32" s="102">
        <f t="shared" si="20"/>
        <v>0.13203592814371257</v>
      </c>
      <c r="V32" s="102">
        <f t="shared" si="20"/>
        <v>0.13203592814371257</v>
      </c>
      <c r="W32" s="102">
        <f t="shared" si="20"/>
        <v>0.13203592814371257</v>
      </c>
      <c r="X32" s="102">
        <f t="shared" si="20"/>
        <v>0.13203592814371257</v>
      </c>
      <c r="Y32" s="102">
        <f t="shared" si="20"/>
        <v>0.13203592814371257</v>
      </c>
      <c r="Z32" s="102">
        <f t="shared" si="20"/>
        <v>0.13203592814371257</v>
      </c>
      <c r="AA32" s="102">
        <f t="shared" si="20"/>
        <v>0.13203592814371257</v>
      </c>
      <c r="AB32" s="102">
        <f t="shared" si="20"/>
        <v>0.13203592814371257</v>
      </c>
      <c r="AC32" s="102">
        <f t="shared" si="20"/>
        <v>0.12323353293413174</v>
      </c>
      <c r="AD32" s="102">
        <f t="shared" si="20"/>
        <v>0.11443113772455091</v>
      </c>
      <c r="AE32" s="102">
        <f t="shared" si="20"/>
        <v>9.9760479041916178E-2</v>
      </c>
      <c r="AF32" s="102">
        <f t="shared" si="20"/>
        <v>9.0958083832335321E-2</v>
      </c>
      <c r="AG32" s="102">
        <f t="shared" si="20"/>
        <v>8.2155688622754505E-2</v>
      </c>
      <c r="AH32" s="102">
        <f t="shared" si="20"/>
        <v>7.3353293413173648E-2</v>
      </c>
      <c r="AI32" s="102">
        <f t="shared" si="20"/>
        <v>7.3353293413173648E-2</v>
      </c>
      <c r="AJ32" s="102">
        <f t="shared" si="20"/>
        <v>7.3353293413173648E-2</v>
      </c>
      <c r="AK32" s="102">
        <f t="shared" si="20"/>
        <v>7.3353293413173648E-2</v>
      </c>
      <c r="AL32" s="102">
        <f t="shared" si="20"/>
        <v>7.3353293413173648E-2</v>
      </c>
      <c r="AM32" s="102">
        <f t="shared" si="20"/>
        <v>7.3353293413173648E-2</v>
      </c>
      <c r="AN32" s="102">
        <f t="shared" si="20"/>
        <v>7.3353293413173648E-2</v>
      </c>
    </row>
    <row r="33" spans="1:41" x14ac:dyDescent="0.25">
      <c r="B33" s="102">
        <f t="shared" ref="B33:AN33" si="21">B24*0.7</f>
        <v>4.5269461077844311E-2</v>
      </c>
      <c r="C33" s="102">
        <f t="shared" si="21"/>
        <v>4.5269461077844311E-2</v>
      </c>
      <c r="D33" s="102">
        <f t="shared" si="21"/>
        <v>4.5269461077844311E-2</v>
      </c>
      <c r="E33" s="102">
        <f t="shared" si="21"/>
        <v>4.5269461077844311E-2</v>
      </c>
      <c r="F33" s="102">
        <f t="shared" si="21"/>
        <v>4.5269461077844311E-2</v>
      </c>
      <c r="G33" s="102">
        <f t="shared" si="21"/>
        <v>4.5269461077844311E-2</v>
      </c>
      <c r="H33" s="102">
        <f t="shared" si="21"/>
        <v>4.5269461077844311E-2</v>
      </c>
      <c r="I33" s="102">
        <f t="shared" si="21"/>
        <v>4.5269461077844311E-2</v>
      </c>
      <c r="J33" s="102">
        <f t="shared" si="21"/>
        <v>5.0299401197604787E-2</v>
      </c>
      <c r="K33" s="102">
        <f t="shared" si="21"/>
        <v>5.5329341317365263E-2</v>
      </c>
      <c r="L33" s="102">
        <f t="shared" si="21"/>
        <v>5.5329341317365263E-2</v>
      </c>
      <c r="M33" s="102">
        <f t="shared" si="21"/>
        <v>5.5329341317365263E-2</v>
      </c>
      <c r="N33" s="102">
        <f t="shared" si="21"/>
        <v>5.5329341317365263E-2</v>
      </c>
      <c r="O33" s="102">
        <f t="shared" si="21"/>
        <v>5.5329341317365263E-2</v>
      </c>
      <c r="P33" s="102">
        <f t="shared" si="21"/>
        <v>5.5329341317365263E-2</v>
      </c>
      <c r="Q33" s="102">
        <f t="shared" si="21"/>
        <v>5.5329341317365263E-2</v>
      </c>
      <c r="R33" s="102">
        <f t="shared" si="21"/>
        <v>5.5329341317365263E-2</v>
      </c>
      <c r="S33" s="102">
        <f t="shared" si="21"/>
        <v>5.5329341317365263E-2</v>
      </c>
      <c r="T33" s="102">
        <f t="shared" si="21"/>
        <v>5.5329341317365263E-2</v>
      </c>
      <c r="U33" s="102">
        <f t="shared" si="21"/>
        <v>5.5329341317365263E-2</v>
      </c>
      <c r="V33" s="102">
        <f t="shared" si="21"/>
        <v>5.5329341317365263E-2</v>
      </c>
      <c r="W33" s="102">
        <f t="shared" si="21"/>
        <v>5.5329341317365263E-2</v>
      </c>
      <c r="X33" s="102">
        <f t="shared" si="21"/>
        <v>5.5329341317365263E-2</v>
      </c>
      <c r="Y33" s="102">
        <f t="shared" si="21"/>
        <v>5.5329341317365263E-2</v>
      </c>
      <c r="Z33" s="102">
        <f t="shared" si="21"/>
        <v>5.5329341317365263E-2</v>
      </c>
      <c r="AA33" s="102">
        <f t="shared" si="21"/>
        <v>5.5329341317365263E-2</v>
      </c>
      <c r="AB33" s="102">
        <f t="shared" si="21"/>
        <v>5.5329341317365263E-2</v>
      </c>
      <c r="AC33" s="102">
        <f t="shared" si="21"/>
        <v>5.5329341317365263E-2</v>
      </c>
      <c r="AD33" s="102">
        <f t="shared" si="21"/>
        <v>5.5329341317365263E-2</v>
      </c>
      <c r="AE33" s="102">
        <f t="shared" si="21"/>
        <v>5.5329341317365263E-2</v>
      </c>
      <c r="AF33" s="102">
        <f t="shared" si="21"/>
        <v>5.0299401197604787E-2</v>
      </c>
      <c r="AG33" s="102">
        <f t="shared" si="21"/>
        <v>4.5269461077844311E-2</v>
      </c>
      <c r="AH33" s="102">
        <f t="shared" si="21"/>
        <v>4.5269461077844311E-2</v>
      </c>
      <c r="AI33" s="102">
        <f t="shared" si="21"/>
        <v>4.5269461077844311E-2</v>
      </c>
      <c r="AJ33" s="102">
        <f t="shared" si="21"/>
        <v>4.5269461077844311E-2</v>
      </c>
      <c r="AK33" s="102">
        <f t="shared" si="21"/>
        <v>4.5269461077844311E-2</v>
      </c>
      <c r="AL33" s="102">
        <f t="shared" si="21"/>
        <v>4.5269461077844311E-2</v>
      </c>
      <c r="AM33" s="102">
        <f t="shared" si="21"/>
        <v>4.5269461077844311E-2</v>
      </c>
      <c r="AN33" s="102">
        <f t="shared" si="21"/>
        <v>4.5269461077844311E-2</v>
      </c>
    </row>
    <row r="34" spans="1:41" x14ac:dyDescent="0.25">
      <c r="B34" s="102">
        <f t="shared" ref="B34:AN34" si="22">B25*0.7</f>
        <v>0</v>
      </c>
      <c r="C34" s="102">
        <f t="shared" si="22"/>
        <v>0</v>
      </c>
      <c r="D34" s="102">
        <f t="shared" si="22"/>
        <v>0</v>
      </c>
      <c r="E34" s="102">
        <f t="shared" si="22"/>
        <v>0</v>
      </c>
      <c r="F34" s="102">
        <f t="shared" si="22"/>
        <v>0</v>
      </c>
      <c r="G34" s="102">
        <f t="shared" si="22"/>
        <v>0</v>
      </c>
      <c r="H34" s="102">
        <f t="shared" si="22"/>
        <v>0</v>
      </c>
      <c r="I34" s="102">
        <f t="shared" si="22"/>
        <v>0</v>
      </c>
      <c r="J34" s="102">
        <f t="shared" si="22"/>
        <v>0</v>
      </c>
      <c r="K34" s="102">
        <f t="shared" si="22"/>
        <v>0</v>
      </c>
      <c r="L34" s="102">
        <f t="shared" si="22"/>
        <v>0</v>
      </c>
      <c r="M34" s="102">
        <f t="shared" si="22"/>
        <v>0</v>
      </c>
      <c r="N34" s="102">
        <f t="shared" si="22"/>
        <v>0</v>
      </c>
      <c r="O34" s="102">
        <f t="shared" si="22"/>
        <v>0</v>
      </c>
      <c r="P34" s="102">
        <f t="shared" si="22"/>
        <v>0</v>
      </c>
      <c r="Q34" s="102">
        <f t="shared" si="22"/>
        <v>0</v>
      </c>
      <c r="R34" s="102">
        <f t="shared" si="22"/>
        <v>0</v>
      </c>
      <c r="S34" s="102">
        <f t="shared" si="22"/>
        <v>0</v>
      </c>
      <c r="T34" s="102">
        <f t="shared" si="22"/>
        <v>0</v>
      </c>
      <c r="U34" s="102">
        <f t="shared" si="22"/>
        <v>0</v>
      </c>
      <c r="V34" s="102">
        <f t="shared" si="22"/>
        <v>0</v>
      </c>
      <c r="W34" s="102">
        <f t="shared" si="22"/>
        <v>0</v>
      </c>
      <c r="X34" s="102">
        <f t="shared" si="22"/>
        <v>0</v>
      </c>
      <c r="Y34" s="102">
        <f t="shared" si="22"/>
        <v>0</v>
      </c>
      <c r="Z34" s="102">
        <f t="shared" si="22"/>
        <v>0</v>
      </c>
      <c r="AA34" s="102">
        <f t="shared" si="22"/>
        <v>0</v>
      </c>
      <c r="AB34" s="102">
        <f t="shared" si="22"/>
        <v>0</v>
      </c>
      <c r="AC34" s="102">
        <f t="shared" si="22"/>
        <v>0</v>
      </c>
      <c r="AD34" s="102">
        <f t="shared" si="22"/>
        <v>0</v>
      </c>
      <c r="AE34" s="102">
        <f t="shared" si="22"/>
        <v>0</v>
      </c>
      <c r="AF34" s="102">
        <f t="shared" si="22"/>
        <v>0</v>
      </c>
      <c r="AG34" s="102">
        <f t="shared" si="22"/>
        <v>0</v>
      </c>
      <c r="AH34" s="102">
        <f t="shared" si="22"/>
        <v>0</v>
      </c>
      <c r="AI34" s="102">
        <f t="shared" si="22"/>
        <v>0</v>
      </c>
      <c r="AJ34" s="102">
        <f t="shared" si="22"/>
        <v>0</v>
      </c>
      <c r="AK34" s="102">
        <f t="shared" si="22"/>
        <v>0</v>
      </c>
      <c r="AL34" s="102">
        <f t="shared" si="22"/>
        <v>0</v>
      </c>
      <c r="AM34" s="102">
        <f t="shared" si="22"/>
        <v>0</v>
      </c>
      <c r="AN34" s="102">
        <f t="shared" si="22"/>
        <v>0</v>
      </c>
    </row>
    <row r="35" spans="1:41" x14ac:dyDescent="0.25">
      <c r="B35" s="102">
        <f t="shared" ref="B35:AN35" si="23">B26*0.7</f>
        <v>0</v>
      </c>
      <c r="C35" s="102">
        <f t="shared" si="23"/>
        <v>0</v>
      </c>
      <c r="D35" s="102">
        <f t="shared" si="23"/>
        <v>0</v>
      </c>
      <c r="E35" s="102">
        <f t="shared" si="23"/>
        <v>0</v>
      </c>
      <c r="F35" s="102">
        <f t="shared" si="23"/>
        <v>0</v>
      </c>
      <c r="G35" s="102">
        <f t="shared" si="23"/>
        <v>0</v>
      </c>
      <c r="H35" s="102">
        <f t="shared" si="23"/>
        <v>0</v>
      </c>
      <c r="I35" s="102">
        <f t="shared" si="23"/>
        <v>0</v>
      </c>
      <c r="J35" s="102">
        <f t="shared" si="23"/>
        <v>0</v>
      </c>
      <c r="K35" s="102">
        <f t="shared" si="23"/>
        <v>0</v>
      </c>
      <c r="L35" s="102">
        <f t="shared" si="23"/>
        <v>0</v>
      </c>
      <c r="M35" s="102">
        <f t="shared" si="23"/>
        <v>0</v>
      </c>
      <c r="N35" s="102">
        <f t="shared" si="23"/>
        <v>0</v>
      </c>
      <c r="O35" s="102">
        <f t="shared" si="23"/>
        <v>0</v>
      </c>
      <c r="P35" s="102">
        <f t="shared" si="23"/>
        <v>0</v>
      </c>
      <c r="Q35" s="102">
        <f t="shared" si="23"/>
        <v>0</v>
      </c>
      <c r="R35" s="102">
        <f t="shared" si="23"/>
        <v>0</v>
      </c>
      <c r="S35" s="102">
        <f t="shared" si="23"/>
        <v>0</v>
      </c>
      <c r="T35" s="102">
        <f t="shared" si="23"/>
        <v>0</v>
      </c>
      <c r="U35" s="102">
        <f t="shared" si="23"/>
        <v>0</v>
      </c>
      <c r="V35" s="102">
        <f t="shared" si="23"/>
        <v>0</v>
      </c>
      <c r="W35" s="102">
        <f t="shared" si="23"/>
        <v>0</v>
      </c>
      <c r="X35" s="102">
        <f t="shared" si="23"/>
        <v>0</v>
      </c>
      <c r="Y35" s="102">
        <f t="shared" si="23"/>
        <v>0</v>
      </c>
      <c r="Z35" s="102">
        <f t="shared" si="23"/>
        <v>0</v>
      </c>
      <c r="AA35" s="102">
        <f t="shared" si="23"/>
        <v>0</v>
      </c>
      <c r="AB35" s="102">
        <f t="shared" si="23"/>
        <v>0</v>
      </c>
      <c r="AC35" s="102">
        <f t="shared" si="23"/>
        <v>0</v>
      </c>
      <c r="AD35" s="102">
        <f t="shared" si="23"/>
        <v>0</v>
      </c>
      <c r="AE35" s="102">
        <f t="shared" si="23"/>
        <v>0</v>
      </c>
      <c r="AF35" s="102">
        <f t="shared" si="23"/>
        <v>0</v>
      </c>
      <c r="AG35" s="102">
        <f t="shared" si="23"/>
        <v>0</v>
      </c>
      <c r="AH35" s="102">
        <f t="shared" si="23"/>
        <v>0</v>
      </c>
      <c r="AI35" s="102">
        <f t="shared" si="23"/>
        <v>0</v>
      </c>
      <c r="AJ35" s="102">
        <f t="shared" si="23"/>
        <v>0</v>
      </c>
      <c r="AK35" s="102">
        <f t="shared" si="23"/>
        <v>0</v>
      </c>
      <c r="AL35" s="102">
        <f t="shared" si="23"/>
        <v>0</v>
      </c>
      <c r="AM35" s="102">
        <f t="shared" si="23"/>
        <v>0</v>
      </c>
      <c r="AN35" s="102">
        <f t="shared" si="23"/>
        <v>0</v>
      </c>
    </row>
    <row r="36" spans="1:41" x14ac:dyDescent="0.25">
      <c r="B36" s="102">
        <f t="shared" ref="B36:AN36" si="24">B27*0.7</f>
        <v>0</v>
      </c>
      <c r="C36" s="102">
        <f t="shared" si="24"/>
        <v>0</v>
      </c>
      <c r="D36" s="102">
        <f t="shared" si="24"/>
        <v>0</v>
      </c>
      <c r="E36" s="102">
        <f t="shared" si="24"/>
        <v>0</v>
      </c>
      <c r="F36" s="102">
        <f t="shared" si="24"/>
        <v>0</v>
      </c>
      <c r="G36" s="102">
        <f t="shared" si="24"/>
        <v>0</v>
      </c>
      <c r="H36" s="102">
        <f t="shared" si="24"/>
        <v>0</v>
      </c>
      <c r="I36" s="102">
        <f t="shared" si="24"/>
        <v>0</v>
      </c>
      <c r="J36" s="102">
        <f t="shared" si="24"/>
        <v>0</v>
      </c>
      <c r="K36" s="102">
        <f t="shared" si="24"/>
        <v>0</v>
      </c>
      <c r="L36" s="102">
        <f t="shared" si="24"/>
        <v>0</v>
      </c>
      <c r="M36" s="102">
        <f t="shared" si="24"/>
        <v>0</v>
      </c>
      <c r="N36" s="102">
        <f t="shared" si="24"/>
        <v>0</v>
      </c>
      <c r="O36" s="102">
        <f t="shared" si="24"/>
        <v>0</v>
      </c>
      <c r="P36" s="102">
        <f t="shared" si="24"/>
        <v>0</v>
      </c>
      <c r="Q36" s="102">
        <f t="shared" si="24"/>
        <v>0</v>
      </c>
      <c r="R36" s="102">
        <f t="shared" si="24"/>
        <v>0</v>
      </c>
      <c r="S36" s="102">
        <f t="shared" si="24"/>
        <v>0</v>
      </c>
      <c r="T36" s="102">
        <f t="shared" si="24"/>
        <v>0</v>
      </c>
      <c r="U36" s="102">
        <f t="shared" si="24"/>
        <v>0</v>
      </c>
      <c r="V36" s="102">
        <f t="shared" si="24"/>
        <v>0</v>
      </c>
      <c r="W36" s="102">
        <f t="shared" si="24"/>
        <v>0</v>
      </c>
      <c r="X36" s="102">
        <f t="shared" si="24"/>
        <v>0</v>
      </c>
      <c r="Y36" s="102">
        <f t="shared" si="24"/>
        <v>0</v>
      </c>
      <c r="Z36" s="102">
        <f t="shared" si="24"/>
        <v>0</v>
      </c>
      <c r="AA36" s="102">
        <f t="shared" si="24"/>
        <v>0</v>
      </c>
      <c r="AB36" s="102">
        <f t="shared" si="24"/>
        <v>0</v>
      </c>
      <c r="AC36" s="102">
        <f t="shared" si="24"/>
        <v>0</v>
      </c>
      <c r="AD36" s="102">
        <f t="shared" si="24"/>
        <v>0</v>
      </c>
      <c r="AE36" s="102">
        <f t="shared" si="24"/>
        <v>0</v>
      </c>
      <c r="AF36" s="102">
        <f t="shared" si="24"/>
        <v>0</v>
      </c>
      <c r="AG36" s="102">
        <f t="shared" si="24"/>
        <v>0</v>
      </c>
      <c r="AH36" s="102">
        <f t="shared" si="24"/>
        <v>0</v>
      </c>
      <c r="AI36" s="102">
        <f t="shared" si="24"/>
        <v>0</v>
      </c>
      <c r="AJ36" s="102">
        <f t="shared" si="24"/>
        <v>0</v>
      </c>
      <c r="AK36" s="102">
        <f t="shared" si="24"/>
        <v>0</v>
      </c>
      <c r="AL36" s="102">
        <f t="shared" si="24"/>
        <v>0</v>
      </c>
      <c r="AM36" s="102">
        <f t="shared" si="24"/>
        <v>0</v>
      </c>
      <c r="AN36" s="102">
        <f t="shared" si="24"/>
        <v>0</v>
      </c>
    </row>
    <row r="37" spans="1:41" x14ac:dyDescent="0.25">
      <c r="B37" s="102">
        <f t="shared" ref="B37:AN37" si="25">B28*0.7</f>
        <v>0</v>
      </c>
      <c r="C37" s="102">
        <f t="shared" si="25"/>
        <v>0</v>
      </c>
      <c r="D37" s="102">
        <f t="shared" si="25"/>
        <v>0</v>
      </c>
      <c r="E37" s="102">
        <f t="shared" si="25"/>
        <v>0</v>
      </c>
      <c r="F37" s="102">
        <f t="shared" si="25"/>
        <v>0</v>
      </c>
      <c r="G37" s="102">
        <f t="shared" si="25"/>
        <v>0</v>
      </c>
      <c r="H37" s="102">
        <f t="shared" si="25"/>
        <v>0</v>
      </c>
      <c r="I37" s="102">
        <f t="shared" si="25"/>
        <v>0</v>
      </c>
      <c r="J37" s="102">
        <f t="shared" si="25"/>
        <v>0</v>
      </c>
      <c r="K37" s="102">
        <f t="shared" si="25"/>
        <v>0</v>
      </c>
      <c r="L37" s="102">
        <f t="shared" si="25"/>
        <v>0</v>
      </c>
      <c r="M37" s="102">
        <f t="shared" si="25"/>
        <v>0</v>
      </c>
      <c r="N37" s="102">
        <f t="shared" si="25"/>
        <v>0</v>
      </c>
      <c r="O37" s="102">
        <f t="shared" si="25"/>
        <v>0</v>
      </c>
      <c r="P37" s="102">
        <f t="shared" si="25"/>
        <v>0</v>
      </c>
      <c r="Q37" s="102">
        <f t="shared" si="25"/>
        <v>0</v>
      </c>
      <c r="R37" s="102">
        <f t="shared" si="25"/>
        <v>0</v>
      </c>
      <c r="S37" s="102">
        <f t="shared" si="25"/>
        <v>0</v>
      </c>
      <c r="T37" s="102">
        <f t="shared" si="25"/>
        <v>0</v>
      </c>
      <c r="U37" s="102">
        <f t="shared" si="25"/>
        <v>0</v>
      </c>
      <c r="V37" s="102">
        <f t="shared" si="25"/>
        <v>0</v>
      </c>
      <c r="W37" s="102">
        <f t="shared" si="25"/>
        <v>0</v>
      </c>
      <c r="X37" s="102">
        <f t="shared" si="25"/>
        <v>0</v>
      </c>
      <c r="Y37" s="102">
        <f t="shared" si="25"/>
        <v>0</v>
      </c>
      <c r="Z37" s="102">
        <f t="shared" si="25"/>
        <v>0</v>
      </c>
      <c r="AA37" s="102">
        <f t="shared" si="25"/>
        <v>0</v>
      </c>
      <c r="AB37" s="102">
        <f t="shared" si="25"/>
        <v>0</v>
      </c>
      <c r="AC37" s="102">
        <f t="shared" si="25"/>
        <v>0</v>
      </c>
      <c r="AD37" s="102">
        <f t="shared" si="25"/>
        <v>0</v>
      </c>
      <c r="AE37" s="102">
        <f t="shared" si="25"/>
        <v>0</v>
      </c>
      <c r="AF37" s="102">
        <f t="shared" si="25"/>
        <v>0</v>
      </c>
      <c r="AG37" s="102">
        <f t="shared" si="25"/>
        <v>0</v>
      </c>
      <c r="AH37" s="102">
        <f t="shared" si="25"/>
        <v>0</v>
      </c>
      <c r="AI37" s="102">
        <f t="shared" si="25"/>
        <v>0</v>
      </c>
      <c r="AJ37" s="102">
        <f t="shared" si="25"/>
        <v>0</v>
      </c>
      <c r="AK37" s="102">
        <f t="shared" si="25"/>
        <v>0</v>
      </c>
      <c r="AL37" s="102">
        <f t="shared" si="25"/>
        <v>0</v>
      </c>
      <c r="AM37" s="102">
        <f t="shared" si="25"/>
        <v>0</v>
      </c>
      <c r="AN37" s="102">
        <f t="shared" si="25"/>
        <v>0</v>
      </c>
    </row>
    <row r="38" spans="1:41" x14ac:dyDescent="0.25">
      <c r="A38" s="142" t="s">
        <v>153</v>
      </c>
      <c r="B38" s="102">
        <f>SUM(B30:B37)</f>
        <v>0.43299401197604787</v>
      </c>
      <c r="C38" s="102">
        <f t="shared" ref="C38:AN38" si="26">SUM(C30:C37)</f>
        <v>0.43299401197604787</v>
      </c>
      <c r="D38" s="102">
        <f t="shared" si="26"/>
        <v>0.43299401197604787</v>
      </c>
      <c r="E38" s="102">
        <f t="shared" si="26"/>
        <v>0.43299401197604787</v>
      </c>
      <c r="F38" s="102">
        <f t="shared" si="26"/>
        <v>0.43299401197604787</v>
      </c>
      <c r="G38" s="102">
        <f t="shared" si="26"/>
        <v>0.47491017964071852</v>
      </c>
      <c r="H38" s="102">
        <f t="shared" si="26"/>
        <v>0.52940119760479043</v>
      </c>
      <c r="I38" s="102">
        <f t="shared" si="26"/>
        <v>0.58850299401197603</v>
      </c>
      <c r="J38" s="102">
        <f t="shared" si="26"/>
        <v>0.6610179640718562</v>
      </c>
      <c r="K38" s="102">
        <f t="shared" si="26"/>
        <v>0.72095808383233528</v>
      </c>
      <c r="L38" s="102">
        <f t="shared" si="26"/>
        <v>0.78173652694610773</v>
      </c>
      <c r="M38" s="102">
        <f t="shared" si="26"/>
        <v>0.80730538922155681</v>
      </c>
      <c r="N38" s="102">
        <f t="shared" si="26"/>
        <v>0.81610778443113763</v>
      </c>
      <c r="O38" s="102">
        <f t="shared" si="26"/>
        <v>0.81610778443113763</v>
      </c>
      <c r="P38" s="102">
        <f t="shared" si="26"/>
        <v>0.81610778443113763</v>
      </c>
      <c r="Q38" s="102">
        <f t="shared" si="26"/>
        <v>0.81610778443113763</v>
      </c>
      <c r="R38" s="102">
        <f t="shared" si="26"/>
        <v>0.81610778443113763</v>
      </c>
      <c r="S38" s="102">
        <f t="shared" si="26"/>
        <v>0.81610778443113763</v>
      </c>
      <c r="T38" s="102">
        <f t="shared" si="26"/>
        <v>0.81610778443113763</v>
      </c>
      <c r="U38" s="102">
        <f t="shared" si="26"/>
        <v>0.81610778443113763</v>
      </c>
      <c r="V38" s="102">
        <f t="shared" si="26"/>
        <v>0.81610778443113763</v>
      </c>
      <c r="W38" s="102">
        <f t="shared" si="26"/>
        <v>0.81610778443113763</v>
      </c>
      <c r="X38" s="102">
        <f t="shared" si="26"/>
        <v>0.81610778443113763</v>
      </c>
      <c r="Y38" s="102">
        <f t="shared" si="26"/>
        <v>0.81610778443113763</v>
      </c>
      <c r="Z38" s="102">
        <f t="shared" si="26"/>
        <v>0.81610778443113763</v>
      </c>
      <c r="AA38" s="102">
        <f t="shared" si="26"/>
        <v>0.81610778443113763</v>
      </c>
      <c r="AB38" s="102">
        <f t="shared" si="26"/>
        <v>0.81610778443113763</v>
      </c>
      <c r="AC38" s="102">
        <f t="shared" si="26"/>
        <v>0.80730538922155681</v>
      </c>
      <c r="AD38" s="102">
        <f t="shared" si="26"/>
        <v>0.78173652694610773</v>
      </c>
      <c r="AE38" s="102">
        <f t="shared" si="26"/>
        <v>0.72095808383233528</v>
      </c>
      <c r="AF38" s="102">
        <f t="shared" si="26"/>
        <v>0.6610179640718562</v>
      </c>
      <c r="AG38" s="102">
        <f t="shared" si="26"/>
        <v>0.58850299401197603</v>
      </c>
      <c r="AH38" s="102">
        <f t="shared" si="26"/>
        <v>0.52940119760479043</v>
      </c>
      <c r="AI38" s="102">
        <f t="shared" si="26"/>
        <v>0.47491017964071852</v>
      </c>
      <c r="AJ38" s="102">
        <f t="shared" si="26"/>
        <v>0.43299401197604787</v>
      </c>
      <c r="AK38" s="102">
        <f t="shared" si="26"/>
        <v>0.43299401197604787</v>
      </c>
      <c r="AL38" s="102">
        <f t="shared" si="26"/>
        <v>0.43299401197604787</v>
      </c>
      <c r="AM38" s="102">
        <f t="shared" si="26"/>
        <v>0.43299401197604787</v>
      </c>
      <c r="AN38" s="102">
        <f t="shared" si="26"/>
        <v>0.43299401197604787</v>
      </c>
      <c r="AO38" s="102">
        <f>SUM(B38:AN38)</f>
        <v>25.69922155688624</v>
      </c>
    </row>
    <row r="40" spans="1:41" x14ac:dyDescent="0.25">
      <c r="A40">
        <f>'Pattern Design'!G21</f>
        <v>10</v>
      </c>
      <c r="B40" s="143">
        <f>'Pattern Design'!C29</f>
        <v>40</v>
      </c>
      <c r="C40" s="143">
        <f>'Pattern Design'!D29</f>
        <v>40</v>
      </c>
      <c r="D40" s="143">
        <f>'Pattern Design'!E29</f>
        <v>40</v>
      </c>
      <c r="E40" s="143">
        <f>'Pattern Design'!F29</f>
        <v>40</v>
      </c>
      <c r="F40" s="143">
        <f>'Pattern Design'!G29</f>
        <v>40</v>
      </c>
      <c r="G40" s="143">
        <f>'Pattern Design'!H29</f>
        <v>50</v>
      </c>
      <c r="H40" s="143">
        <f>'Pattern Design'!I29</f>
        <v>60</v>
      </c>
      <c r="I40" s="143">
        <f>'Pattern Design'!J29</f>
        <v>70</v>
      </c>
      <c r="J40" s="143">
        <f>'Pattern Design'!K29</f>
        <v>80</v>
      </c>
      <c r="K40" s="143">
        <f>'Pattern Design'!L29</f>
        <v>85</v>
      </c>
      <c r="L40" s="143">
        <f>'Pattern Design'!M29</f>
        <v>90</v>
      </c>
      <c r="M40" s="143">
        <f>'Pattern Design'!N29</f>
        <v>90</v>
      </c>
      <c r="N40" s="143">
        <f>'Pattern Design'!O29</f>
        <v>90</v>
      </c>
      <c r="O40" s="143">
        <f>'Pattern Design'!P29</f>
        <v>90</v>
      </c>
      <c r="P40" s="143">
        <f>'Pattern Design'!Q29</f>
        <v>90</v>
      </c>
      <c r="Q40" s="143">
        <f>'Pattern Design'!R29</f>
        <v>90</v>
      </c>
      <c r="R40" s="143">
        <f>'Pattern Design'!S29</f>
        <v>90</v>
      </c>
      <c r="S40" s="143">
        <f>'Pattern Design'!T29</f>
        <v>90</v>
      </c>
      <c r="T40" s="143">
        <f>'Pattern Design'!U29</f>
        <v>90</v>
      </c>
      <c r="U40" s="143">
        <f>'Pattern Design'!V29</f>
        <v>90</v>
      </c>
      <c r="V40" s="143">
        <f>'Pattern Design'!W29</f>
        <v>90</v>
      </c>
      <c r="W40" s="143">
        <f>'Pattern Design'!X29</f>
        <v>90</v>
      </c>
      <c r="X40" s="143">
        <f>'Pattern Design'!Y29</f>
        <v>90</v>
      </c>
      <c r="Y40" s="143">
        <f>'Pattern Design'!Z29</f>
        <v>90</v>
      </c>
      <c r="Z40" s="143">
        <f>'Pattern Design'!AA29</f>
        <v>90</v>
      </c>
      <c r="AA40" s="143">
        <f>'Pattern Design'!AB29</f>
        <v>90</v>
      </c>
      <c r="AB40" s="143">
        <f>'Pattern Design'!AC29</f>
        <v>90</v>
      </c>
      <c r="AC40" s="143">
        <f>'Pattern Design'!AD29</f>
        <v>90</v>
      </c>
      <c r="AD40" s="143">
        <f>'Pattern Design'!AE29</f>
        <v>90</v>
      </c>
      <c r="AE40" s="143">
        <f>'Pattern Design'!AF29</f>
        <v>85</v>
      </c>
      <c r="AF40" s="143">
        <f>'Pattern Design'!AG29</f>
        <v>80</v>
      </c>
      <c r="AG40" s="143">
        <f>'Pattern Design'!AH29</f>
        <v>70</v>
      </c>
      <c r="AH40" s="143">
        <f>'Pattern Design'!AI29</f>
        <v>60</v>
      </c>
      <c r="AI40" s="143">
        <f>'Pattern Design'!AJ29</f>
        <v>50</v>
      </c>
      <c r="AJ40" s="143">
        <f>'Pattern Design'!AK29</f>
        <v>40</v>
      </c>
      <c r="AK40" s="143">
        <f>'Pattern Design'!AL29</f>
        <v>40</v>
      </c>
      <c r="AL40" s="143">
        <f>'Pattern Design'!AM29</f>
        <v>40</v>
      </c>
      <c r="AM40" s="143">
        <f>'Pattern Design'!AN29</f>
        <v>40</v>
      </c>
      <c r="AN40" s="143">
        <f>'Pattern Design'!AO29</f>
        <v>40</v>
      </c>
    </row>
    <row r="41" spans="1:41" x14ac:dyDescent="0.25">
      <c r="A41">
        <f>'Pattern Design'!K21</f>
        <v>20</v>
      </c>
      <c r="B41" s="143">
        <f>'Pattern Design'!C30</f>
        <v>35</v>
      </c>
      <c r="C41" s="143">
        <f>'Pattern Design'!D30</f>
        <v>35</v>
      </c>
      <c r="D41" s="143">
        <f>'Pattern Design'!E30</f>
        <v>35</v>
      </c>
      <c r="E41" s="143">
        <f>'Pattern Design'!F30</f>
        <v>35</v>
      </c>
      <c r="F41" s="143">
        <f>'Pattern Design'!G30</f>
        <v>35</v>
      </c>
      <c r="G41" s="143">
        <f>'Pattern Design'!H30</f>
        <v>35</v>
      </c>
      <c r="H41" s="143">
        <f>'Pattern Design'!I30</f>
        <v>38</v>
      </c>
      <c r="I41" s="143">
        <f>'Pattern Design'!J30</f>
        <v>40</v>
      </c>
      <c r="J41" s="143">
        <f>'Pattern Design'!K30</f>
        <v>44</v>
      </c>
      <c r="K41" s="143">
        <f>'Pattern Design'!L30</f>
        <v>50</v>
      </c>
      <c r="L41" s="143">
        <f>'Pattern Design'!M30</f>
        <v>56</v>
      </c>
      <c r="M41" s="143">
        <f>'Pattern Design'!N30</f>
        <v>60</v>
      </c>
      <c r="N41" s="143">
        <f>'Pattern Design'!O30</f>
        <v>60</v>
      </c>
      <c r="O41" s="143">
        <f>'Pattern Design'!P30</f>
        <v>60</v>
      </c>
      <c r="P41" s="143">
        <f>'Pattern Design'!Q30</f>
        <v>60</v>
      </c>
      <c r="Q41" s="143">
        <f>'Pattern Design'!R30</f>
        <v>60</v>
      </c>
      <c r="R41" s="143">
        <f>'Pattern Design'!S30</f>
        <v>60</v>
      </c>
      <c r="S41" s="143">
        <f>'Pattern Design'!T30</f>
        <v>60</v>
      </c>
      <c r="T41" s="143">
        <f>'Pattern Design'!U30</f>
        <v>60</v>
      </c>
      <c r="U41" s="143">
        <f>'Pattern Design'!V30</f>
        <v>60</v>
      </c>
      <c r="V41" s="143">
        <f>'Pattern Design'!W30</f>
        <v>60</v>
      </c>
      <c r="W41" s="143">
        <f>'Pattern Design'!X30</f>
        <v>60</v>
      </c>
      <c r="X41" s="143">
        <f>'Pattern Design'!Y30</f>
        <v>60</v>
      </c>
      <c r="Y41" s="143">
        <f>'Pattern Design'!Z30</f>
        <v>60</v>
      </c>
      <c r="Z41" s="143">
        <f>'Pattern Design'!AA30</f>
        <v>60</v>
      </c>
      <c r="AA41" s="143">
        <f>'Pattern Design'!AB30</f>
        <v>60</v>
      </c>
      <c r="AB41" s="143">
        <f>'Pattern Design'!AC30</f>
        <v>60</v>
      </c>
      <c r="AC41" s="143">
        <f>'Pattern Design'!AD30</f>
        <v>60</v>
      </c>
      <c r="AD41" s="143">
        <f>'Pattern Design'!AE30</f>
        <v>56</v>
      </c>
      <c r="AE41" s="143">
        <f>'Pattern Design'!AF30</f>
        <v>50</v>
      </c>
      <c r="AF41" s="143">
        <f>'Pattern Design'!AG30</f>
        <v>44</v>
      </c>
      <c r="AG41" s="143">
        <f>'Pattern Design'!AH30</f>
        <v>40</v>
      </c>
      <c r="AH41" s="143">
        <f>'Pattern Design'!AI30</f>
        <v>38</v>
      </c>
      <c r="AI41" s="143">
        <f>'Pattern Design'!AJ30</f>
        <v>35</v>
      </c>
      <c r="AJ41" s="143">
        <f>'Pattern Design'!AK30</f>
        <v>35</v>
      </c>
      <c r="AK41" s="143">
        <f>'Pattern Design'!AL30</f>
        <v>35</v>
      </c>
      <c r="AL41" s="143">
        <f>'Pattern Design'!AM30</f>
        <v>35</v>
      </c>
      <c r="AM41" s="143">
        <f>'Pattern Design'!AN30</f>
        <v>35</v>
      </c>
      <c r="AN41" s="143">
        <f>'Pattern Design'!AO30</f>
        <v>35</v>
      </c>
    </row>
    <row r="42" spans="1:41" x14ac:dyDescent="0.25">
      <c r="A42">
        <f>'Pattern Design'!O21</f>
        <v>27</v>
      </c>
      <c r="B42" s="143">
        <f>'Pattern Design'!C31</f>
        <v>25</v>
      </c>
      <c r="C42" s="143">
        <f>'Pattern Design'!D31</f>
        <v>25</v>
      </c>
      <c r="D42" s="143">
        <f>'Pattern Design'!E31</f>
        <v>25</v>
      </c>
      <c r="E42" s="143">
        <f>'Pattern Design'!F31</f>
        <v>25</v>
      </c>
      <c r="F42" s="143">
        <f>'Pattern Design'!G31</f>
        <v>25</v>
      </c>
      <c r="G42" s="143">
        <f>'Pattern Design'!H31</f>
        <v>25</v>
      </c>
      <c r="H42" s="143">
        <f>'Pattern Design'!I31</f>
        <v>25</v>
      </c>
      <c r="I42" s="143">
        <f>'Pattern Design'!J31</f>
        <v>28</v>
      </c>
      <c r="J42" s="143">
        <f>'Pattern Design'!K31</f>
        <v>31</v>
      </c>
      <c r="K42" s="143">
        <f>'Pattern Design'!L31</f>
        <v>34</v>
      </c>
      <c r="L42" s="143">
        <f>'Pattern Design'!M31</f>
        <v>39</v>
      </c>
      <c r="M42" s="143">
        <f>'Pattern Design'!N31</f>
        <v>42</v>
      </c>
      <c r="N42" s="143">
        <f>'Pattern Design'!O31</f>
        <v>45</v>
      </c>
      <c r="O42" s="143">
        <f>'Pattern Design'!P31</f>
        <v>45</v>
      </c>
      <c r="P42" s="143">
        <f>'Pattern Design'!Q31</f>
        <v>45</v>
      </c>
      <c r="Q42" s="143">
        <f>'Pattern Design'!R31</f>
        <v>45</v>
      </c>
      <c r="R42" s="143">
        <f>'Pattern Design'!S31</f>
        <v>45</v>
      </c>
      <c r="S42" s="143">
        <f>'Pattern Design'!T31</f>
        <v>45</v>
      </c>
      <c r="T42" s="143">
        <f>'Pattern Design'!U31</f>
        <v>45</v>
      </c>
      <c r="U42" s="143">
        <f>'Pattern Design'!V31</f>
        <v>45</v>
      </c>
      <c r="V42" s="143">
        <f>'Pattern Design'!W31</f>
        <v>45</v>
      </c>
      <c r="W42" s="143">
        <f>'Pattern Design'!X31</f>
        <v>45</v>
      </c>
      <c r="X42" s="143">
        <f>'Pattern Design'!Y31</f>
        <v>45</v>
      </c>
      <c r="Y42" s="143">
        <f>'Pattern Design'!Z31</f>
        <v>45</v>
      </c>
      <c r="Z42" s="143">
        <f>'Pattern Design'!AA31</f>
        <v>45</v>
      </c>
      <c r="AA42" s="143">
        <f>'Pattern Design'!AB31</f>
        <v>45</v>
      </c>
      <c r="AB42" s="143">
        <f>'Pattern Design'!AC31</f>
        <v>45</v>
      </c>
      <c r="AC42" s="143">
        <f>'Pattern Design'!AD31</f>
        <v>42</v>
      </c>
      <c r="AD42" s="143">
        <f>'Pattern Design'!AE31</f>
        <v>39</v>
      </c>
      <c r="AE42" s="143">
        <f>'Pattern Design'!AF31</f>
        <v>34</v>
      </c>
      <c r="AF42" s="143">
        <f>'Pattern Design'!AG31</f>
        <v>31</v>
      </c>
      <c r="AG42" s="143">
        <f>'Pattern Design'!AH31</f>
        <v>28</v>
      </c>
      <c r="AH42" s="143">
        <f>'Pattern Design'!AI31</f>
        <v>25</v>
      </c>
      <c r="AI42" s="143">
        <f>'Pattern Design'!AJ31</f>
        <v>25</v>
      </c>
      <c r="AJ42" s="143">
        <f>'Pattern Design'!AK31</f>
        <v>25</v>
      </c>
      <c r="AK42" s="143">
        <f>'Pattern Design'!AL31</f>
        <v>25</v>
      </c>
      <c r="AL42" s="143">
        <f>'Pattern Design'!AM31</f>
        <v>25</v>
      </c>
      <c r="AM42" s="143">
        <f>'Pattern Design'!AN31</f>
        <v>25</v>
      </c>
      <c r="AN42" s="143">
        <f>'Pattern Design'!AO31</f>
        <v>25</v>
      </c>
    </row>
    <row r="43" spans="1:41" x14ac:dyDescent="0.25">
      <c r="A43">
        <f>'Pattern Design'!S21</f>
        <v>33</v>
      </c>
      <c r="B43" s="143">
        <f>'Pattern Design'!C32</f>
        <v>18</v>
      </c>
      <c r="C43" s="143">
        <f>'Pattern Design'!D32</f>
        <v>18</v>
      </c>
      <c r="D43" s="143">
        <f>'Pattern Design'!E32</f>
        <v>18</v>
      </c>
      <c r="E43" s="143">
        <f>'Pattern Design'!F32</f>
        <v>18</v>
      </c>
      <c r="F43" s="143">
        <f>'Pattern Design'!G32</f>
        <v>18</v>
      </c>
      <c r="G43" s="143">
        <f>'Pattern Design'!H32</f>
        <v>18</v>
      </c>
      <c r="H43" s="143">
        <f>'Pattern Design'!I32</f>
        <v>18</v>
      </c>
      <c r="I43" s="143">
        <f>'Pattern Design'!J32</f>
        <v>18</v>
      </c>
      <c r="J43" s="143">
        <f>'Pattern Design'!K32</f>
        <v>20</v>
      </c>
      <c r="K43" s="143">
        <f>'Pattern Design'!L32</f>
        <v>22</v>
      </c>
      <c r="L43" s="143">
        <f>'Pattern Design'!M32</f>
        <v>22</v>
      </c>
      <c r="M43" s="143">
        <f>'Pattern Design'!N32</f>
        <v>22</v>
      </c>
      <c r="N43" s="143">
        <f>'Pattern Design'!O32</f>
        <v>22</v>
      </c>
      <c r="O43" s="143">
        <f>'Pattern Design'!P32</f>
        <v>22</v>
      </c>
      <c r="P43" s="143">
        <f>'Pattern Design'!Q32</f>
        <v>22</v>
      </c>
      <c r="Q43" s="143">
        <f>'Pattern Design'!R32</f>
        <v>22</v>
      </c>
      <c r="R43" s="143">
        <f>'Pattern Design'!S32</f>
        <v>22</v>
      </c>
      <c r="S43" s="143">
        <f>'Pattern Design'!T32</f>
        <v>22</v>
      </c>
      <c r="T43" s="143">
        <f>'Pattern Design'!U32</f>
        <v>22</v>
      </c>
      <c r="U43" s="143">
        <f>'Pattern Design'!V32</f>
        <v>22</v>
      </c>
      <c r="V43" s="143">
        <f>'Pattern Design'!W32</f>
        <v>22</v>
      </c>
      <c r="W43" s="143">
        <f>'Pattern Design'!X32</f>
        <v>22</v>
      </c>
      <c r="X43" s="143">
        <f>'Pattern Design'!Y32</f>
        <v>22</v>
      </c>
      <c r="Y43" s="143">
        <f>'Pattern Design'!Z32</f>
        <v>22</v>
      </c>
      <c r="Z43" s="143">
        <f>'Pattern Design'!AA32</f>
        <v>22</v>
      </c>
      <c r="AA43" s="143">
        <f>'Pattern Design'!AB32</f>
        <v>22</v>
      </c>
      <c r="AB43" s="143">
        <f>'Pattern Design'!AC32</f>
        <v>22</v>
      </c>
      <c r="AC43" s="143">
        <f>'Pattern Design'!AD32</f>
        <v>22</v>
      </c>
      <c r="AD43" s="143">
        <f>'Pattern Design'!AE32</f>
        <v>22</v>
      </c>
      <c r="AE43" s="143">
        <f>'Pattern Design'!AF32</f>
        <v>22</v>
      </c>
      <c r="AF43" s="143">
        <f>'Pattern Design'!AG32</f>
        <v>20</v>
      </c>
      <c r="AG43" s="143">
        <f>'Pattern Design'!AH32</f>
        <v>18</v>
      </c>
      <c r="AH43" s="143">
        <f>'Pattern Design'!AI32</f>
        <v>18</v>
      </c>
      <c r="AI43" s="143">
        <f>'Pattern Design'!AJ32</f>
        <v>18</v>
      </c>
      <c r="AJ43" s="143">
        <f>'Pattern Design'!AK32</f>
        <v>18</v>
      </c>
      <c r="AK43" s="143">
        <f>'Pattern Design'!AL32</f>
        <v>18</v>
      </c>
      <c r="AL43" s="143">
        <f>'Pattern Design'!AM32</f>
        <v>18</v>
      </c>
      <c r="AM43" s="143">
        <f>'Pattern Design'!AN32</f>
        <v>18</v>
      </c>
      <c r="AN43" s="143">
        <f>'Pattern Design'!AO32</f>
        <v>18</v>
      </c>
    </row>
    <row r="44" spans="1:41" x14ac:dyDescent="0.25">
      <c r="A44">
        <f>'Pattern Design'!W21</f>
        <v>40</v>
      </c>
      <c r="B44" s="143">
        <f>'Pattern Design'!C33</f>
        <v>1</v>
      </c>
      <c r="C44" s="143">
        <f>'Pattern Design'!D33</f>
        <v>1</v>
      </c>
      <c r="D44" s="143">
        <f>'Pattern Design'!E33</f>
        <v>1</v>
      </c>
      <c r="E44" s="143">
        <f>'Pattern Design'!F33</f>
        <v>1</v>
      </c>
      <c r="F44" s="143">
        <f>'Pattern Design'!G33</f>
        <v>1</v>
      </c>
      <c r="G44" s="143">
        <f>'Pattern Design'!H33</f>
        <v>1</v>
      </c>
      <c r="H44" s="143">
        <f>'Pattern Design'!I33</f>
        <v>1</v>
      </c>
      <c r="I44" s="143">
        <f>'Pattern Design'!J33</f>
        <v>1</v>
      </c>
      <c r="J44" s="143">
        <f>'Pattern Design'!K33</f>
        <v>1</v>
      </c>
      <c r="K44" s="143">
        <f>'Pattern Design'!L33</f>
        <v>1</v>
      </c>
      <c r="L44" s="143">
        <f>'Pattern Design'!M33</f>
        <v>1</v>
      </c>
      <c r="M44" s="143">
        <f>'Pattern Design'!N33</f>
        <v>1</v>
      </c>
      <c r="N44" s="143">
        <f>'Pattern Design'!O33</f>
        <v>1</v>
      </c>
      <c r="O44" s="143">
        <f>'Pattern Design'!P33</f>
        <v>1</v>
      </c>
      <c r="P44" s="143">
        <f>'Pattern Design'!Q33</f>
        <v>1</v>
      </c>
      <c r="Q44" s="143">
        <f>'Pattern Design'!R33</f>
        <v>1</v>
      </c>
      <c r="R44" s="143">
        <f>'Pattern Design'!S33</f>
        <v>1</v>
      </c>
      <c r="S44" s="143">
        <f>'Pattern Design'!T33</f>
        <v>1</v>
      </c>
      <c r="T44" s="143">
        <f>'Pattern Design'!U33</f>
        <v>1</v>
      </c>
      <c r="U44" s="143">
        <f>'Pattern Design'!V33</f>
        <v>1</v>
      </c>
      <c r="V44" s="143">
        <f>'Pattern Design'!W33</f>
        <v>1</v>
      </c>
      <c r="W44" s="143">
        <f>'Pattern Design'!X33</f>
        <v>1</v>
      </c>
      <c r="X44" s="143">
        <f>'Pattern Design'!Y33</f>
        <v>1</v>
      </c>
      <c r="Y44" s="143">
        <f>'Pattern Design'!Z33</f>
        <v>1</v>
      </c>
      <c r="Z44" s="143">
        <f>'Pattern Design'!AA33</f>
        <v>1</v>
      </c>
      <c r="AA44" s="143">
        <f>'Pattern Design'!AB33</f>
        <v>1</v>
      </c>
      <c r="AB44" s="143">
        <f>'Pattern Design'!AC33</f>
        <v>1</v>
      </c>
      <c r="AC44" s="143">
        <f>'Pattern Design'!AD33</f>
        <v>1</v>
      </c>
      <c r="AD44" s="143">
        <f>'Pattern Design'!AE33</f>
        <v>1</v>
      </c>
      <c r="AE44" s="143">
        <f>'Pattern Design'!AF33</f>
        <v>1</v>
      </c>
      <c r="AF44" s="143">
        <f>'Pattern Design'!AG33</f>
        <v>1</v>
      </c>
      <c r="AG44" s="143">
        <f>'Pattern Design'!AH33</f>
        <v>1</v>
      </c>
      <c r="AH44" s="143">
        <f>'Pattern Design'!AI33</f>
        <v>1</v>
      </c>
      <c r="AI44" s="143">
        <f>'Pattern Design'!AJ33</f>
        <v>1</v>
      </c>
      <c r="AJ44" s="143">
        <f>'Pattern Design'!AK33</f>
        <v>1</v>
      </c>
      <c r="AK44" s="143">
        <f>'Pattern Design'!AL33</f>
        <v>1</v>
      </c>
      <c r="AL44" s="143">
        <f>'Pattern Design'!AM33</f>
        <v>1</v>
      </c>
      <c r="AM44" s="143">
        <f>'Pattern Design'!AN33</f>
        <v>1</v>
      </c>
      <c r="AN44" s="143">
        <f>'Pattern Design'!AO33</f>
        <v>1</v>
      </c>
    </row>
    <row r="45" spans="1:41" x14ac:dyDescent="0.25">
      <c r="A45">
        <f>'Pattern Design'!AA21</f>
        <v>0</v>
      </c>
      <c r="B45" s="143">
        <f>'Pattern Design'!C34</f>
        <v>0</v>
      </c>
      <c r="C45" s="143">
        <f>'Pattern Design'!D34</f>
        <v>0</v>
      </c>
      <c r="D45" s="143">
        <f>'Pattern Design'!E34</f>
        <v>0</v>
      </c>
      <c r="E45" s="143">
        <f>'Pattern Design'!F34</f>
        <v>0</v>
      </c>
      <c r="F45" s="143">
        <f>'Pattern Design'!G34</f>
        <v>0</v>
      </c>
      <c r="G45" s="143">
        <f>'Pattern Design'!H34</f>
        <v>0</v>
      </c>
      <c r="H45" s="143">
        <f>'Pattern Design'!I34</f>
        <v>0</v>
      </c>
      <c r="I45" s="143">
        <f>'Pattern Design'!J34</f>
        <v>0</v>
      </c>
      <c r="J45" s="143">
        <f>'Pattern Design'!K34</f>
        <v>0</v>
      </c>
      <c r="K45" s="143">
        <f>'Pattern Design'!L34</f>
        <v>0</v>
      </c>
      <c r="L45" s="143">
        <f>'Pattern Design'!M34</f>
        <v>0</v>
      </c>
      <c r="M45" s="143">
        <f>'Pattern Design'!N34</f>
        <v>0</v>
      </c>
      <c r="N45" s="143">
        <f>'Pattern Design'!O34</f>
        <v>0</v>
      </c>
      <c r="O45" s="143">
        <f>'Pattern Design'!P34</f>
        <v>0</v>
      </c>
      <c r="P45" s="143">
        <f>'Pattern Design'!Q34</f>
        <v>0</v>
      </c>
      <c r="Q45" s="143">
        <f>'Pattern Design'!R34</f>
        <v>0</v>
      </c>
      <c r="R45" s="143">
        <f>'Pattern Design'!S34</f>
        <v>0</v>
      </c>
      <c r="S45" s="143">
        <f>'Pattern Design'!T34</f>
        <v>0</v>
      </c>
      <c r="T45" s="143">
        <f>'Pattern Design'!U34</f>
        <v>0</v>
      </c>
      <c r="U45" s="143">
        <f>'Pattern Design'!V34</f>
        <v>0</v>
      </c>
      <c r="V45" s="143">
        <f>'Pattern Design'!W34</f>
        <v>0</v>
      </c>
      <c r="W45" s="143">
        <f>'Pattern Design'!X34</f>
        <v>0</v>
      </c>
      <c r="X45" s="143">
        <f>'Pattern Design'!Y34</f>
        <v>0</v>
      </c>
      <c r="Y45" s="143">
        <f>'Pattern Design'!Z34</f>
        <v>0</v>
      </c>
      <c r="Z45" s="143">
        <f>'Pattern Design'!AA34</f>
        <v>0</v>
      </c>
      <c r="AA45" s="143">
        <f>'Pattern Design'!AB34</f>
        <v>0</v>
      </c>
      <c r="AB45" s="143">
        <f>'Pattern Design'!AC34</f>
        <v>0</v>
      </c>
      <c r="AC45" s="143">
        <f>'Pattern Design'!AD34</f>
        <v>0</v>
      </c>
      <c r="AD45" s="143">
        <f>'Pattern Design'!AE34</f>
        <v>0</v>
      </c>
      <c r="AE45" s="143">
        <f>'Pattern Design'!AF34</f>
        <v>0</v>
      </c>
      <c r="AF45" s="143">
        <f>'Pattern Design'!AG34</f>
        <v>0</v>
      </c>
      <c r="AG45" s="143">
        <f>'Pattern Design'!AH34</f>
        <v>0</v>
      </c>
      <c r="AH45" s="143">
        <f>'Pattern Design'!AI34</f>
        <v>0</v>
      </c>
      <c r="AI45" s="143">
        <f>'Pattern Design'!AJ34</f>
        <v>0</v>
      </c>
      <c r="AJ45" s="143">
        <f>'Pattern Design'!AK34</f>
        <v>0</v>
      </c>
      <c r="AK45" s="143">
        <f>'Pattern Design'!AL34</f>
        <v>0</v>
      </c>
      <c r="AL45" s="143">
        <f>'Pattern Design'!AM34</f>
        <v>0</v>
      </c>
      <c r="AM45" s="143">
        <f>'Pattern Design'!AN34</f>
        <v>0</v>
      </c>
      <c r="AN45" s="143">
        <f>'Pattern Design'!AO34</f>
        <v>0</v>
      </c>
    </row>
    <row r="46" spans="1:41" x14ac:dyDescent="0.25">
      <c r="A46">
        <f>'Pattern Design'!AE21</f>
        <v>0</v>
      </c>
      <c r="B46" s="143">
        <f>'Pattern Design'!C35</f>
        <v>0</v>
      </c>
      <c r="C46" s="143">
        <f>'Pattern Design'!D35</f>
        <v>0</v>
      </c>
      <c r="D46" s="143">
        <f>'Pattern Design'!E35</f>
        <v>0</v>
      </c>
      <c r="E46" s="143">
        <f>'Pattern Design'!F35</f>
        <v>0</v>
      </c>
      <c r="F46" s="143">
        <f>'Pattern Design'!G35</f>
        <v>0</v>
      </c>
      <c r="G46" s="143">
        <f>'Pattern Design'!H35</f>
        <v>0</v>
      </c>
      <c r="H46" s="143">
        <f>'Pattern Design'!I35</f>
        <v>0</v>
      </c>
      <c r="I46" s="143">
        <f>'Pattern Design'!J35</f>
        <v>0</v>
      </c>
      <c r="J46" s="143">
        <f>'Pattern Design'!K35</f>
        <v>0</v>
      </c>
      <c r="K46" s="143">
        <f>'Pattern Design'!L35</f>
        <v>0</v>
      </c>
      <c r="L46" s="143">
        <f>'Pattern Design'!M35</f>
        <v>0</v>
      </c>
      <c r="M46" s="143">
        <f>'Pattern Design'!N35</f>
        <v>0</v>
      </c>
      <c r="N46" s="143">
        <f>'Pattern Design'!O35</f>
        <v>0</v>
      </c>
      <c r="O46" s="143">
        <f>'Pattern Design'!P35</f>
        <v>0</v>
      </c>
      <c r="P46" s="143">
        <f>'Pattern Design'!Q35</f>
        <v>0</v>
      </c>
      <c r="Q46" s="143">
        <f>'Pattern Design'!R35</f>
        <v>0</v>
      </c>
      <c r="R46" s="143">
        <f>'Pattern Design'!S35</f>
        <v>0</v>
      </c>
      <c r="S46" s="143">
        <f>'Pattern Design'!T35</f>
        <v>0</v>
      </c>
      <c r="T46" s="143">
        <f>'Pattern Design'!U35</f>
        <v>0</v>
      </c>
      <c r="U46" s="143">
        <f>'Pattern Design'!V35</f>
        <v>0</v>
      </c>
      <c r="V46" s="143">
        <f>'Pattern Design'!W35</f>
        <v>0</v>
      </c>
      <c r="W46" s="143">
        <f>'Pattern Design'!X35</f>
        <v>0</v>
      </c>
      <c r="X46" s="143">
        <f>'Pattern Design'!Y35</f>
        <v>0</v>
      </c>
      <c r="Y46" s="143">
        <f>'Pattern Design'!Z35</f>
        <v>0</v>
      </c>
      <c r="Z46" s="143">
        <f>'Pattern Design'!AA35</f>
        <v>0</v>
      </c>
      <c r="AA46" s="143">
        <f>'Pattern Design'!AB35</f>
        <v>0</v>
      </c>
      <c r="AB46" s="143">
        <f>'Pattern Design'!AC35</f>
        <v>0</v>
      </c>
      <c r="AC46" s="143">
        <f>'Pattern Design'!AD35</f>
        <v>0</v>
      </c>
      <c r="AD46" s="143">
        <f>'Pattern Design'!AE35</f>
        <v>0</v>
      </c>
      <c r="AE46" s="143">
        <f>'Pattern Design'!AF35</f>
        <v>0</v>
      </c>
      <c r="AF46" s="143">
        <f>'Pattern Design'!AG35</f>
        <v>0</v>
      </c>
      <c r="AG46" s="143">
        <f>'Pattern Design'!AH35</f>
        <v>0</v>
      </c>
      <c r="AH46" s="143">
        <f>'Pattern Design'!AI35</f>
        <v>0</v>
      </c>
      <c r="AI46" s="143">
        <f>'Pattern Design'!AJ35</f>
        <v>0</v>
      </c>
      <c r="AJ46" s="143">
        <f>'Pattern Design'!AK35</f>
        <v>0</v>
      </c>
      <c r="AK46" s="143">
        <f>'Pattern Design'!AL35</f>
        <v>0</v>
      </c>
      <c r="AL46" s="143">
        <f>'Pattern Design'!AM35</f>
        <v>0</v>
      </c>
      <c r="AM46" s="143">
        <f>'Pattern Design'!AN35</f>
        <v>0</v>
      </c>
      <c r="AN46" s="143">
        <f>'Pattern Design'!AO35</f>
        <v>0</v>
      </c>
    </row>
    <row r="47" spans="1:41" x14ac:dyDescent="0.25">
      <c r="A47">
        <f>'Pattern Design'!AI21</f>
        <v>0</v>
      </c>
      <c r="B47" s="143">
        <f>'Pattern Design'!C36</f>
        <v>0</v>
      </c>
      <c r="C47" s="143">
        <f>'Pattern Design'!D36</f>
        <v>0</v>
      </c>
      <c r="D47" s="143">
        <f>'Pattern Design'!E36</f>
        <v>0</v>
      </c>
      <c r="E47" s="143">
        <f>'Pattern Design'!F36</f>
        <v>0</v>
      </c>
      <c r="F47" s="143">
        <f>'Pattern Design'!G36</f>
        <v>0</v>
      </c>
      <c r="G47" s="143">
        <f>'Pattern Design'!H36</f>
        <v>0</v>
      </c>
      <c r="H47" s="143">
        <f>'Pattern Design'!I36</f>
        <v>0</v>
      </c>
      <c r="I47" s="143">
        <f>'Pattern Design'!J36</f>
        <v>0</v>
      </c>
      <c r="J47" s="143">
        <f>'Pattern Design'!K36</f>
        <v>0</v>
      </c>
      <c r="K47" s="143">
        <f>'Pattern Design'!L36</f>
        <v>0</v>
      </c>
      <c r="L47" s="143">
        <f>'Pattern Design'!M36</f>
        <v>0</v>
      </c>
      <c r="M47" s="143">
        <f>'Pattern Design'!N36</f>
        <v>0</v>
      </c>
      <c r="N47" s="143">
        <f>'Pattern Design'!O36</f>
        <v>0</v>
      </c>
      <c r="O47" s="143">
        <f>'Pattern Design'!P36</f>
        <v>0</v>
      </c>
      <c r="P47" s="143">
        <f>'Pattern Design'!Q36</f>
        <v>0</v>
      </c>
      <c r="Q47" s="143">
        <f>'Pattern Design'!R36</f>
        <v>0</v>
      </c>
      <c r="R47" s="143">
        <f>'Pattern Design'!S36</f>
        <v>0</v>
      </c>
      <c r="S47" s="143">
        <f>'Pattern Design'!T36</f>
        <v>0</v>
      </c>
      <c r="T47" s="143">
        <f>'Pattern Design'!U36</f>
        <v>0</v>
      </c>
      <c r="U47" s="143">
        <f>'Pattern Design'!V36</f>
        <v>0</v>
      </c>
      <c r="V47" s="143">
        <f>'Pattern Design'!W36</f>
        <v>0</v>
      </c>
      <c r="W47" s="143">
        <f>'Pattern Design'!X36</f>
        <v>0</v>
      </c>
      <c r="X47" s="143">
        <f>'Pattern Design'!Y36</f>
        <v>0</v>
      </c>
      <c r="Y47" s="143">
        <f>'Pattern Design'!Z36</f>
        <v>0</v>
      </c>
      <c r="Z47" s="143">
        <f>'Pattern Design'!AA36</f>
        <v>0</v>
      </c>
      <c r="AA47" s="143">
        <f>'Pattern Design'!AB36</f>
        <v>0</v>
      </c>
      <c r="AB47" s="143">
        <f>'Pattern Design'!AC36</f>
        <v>0</v>
      </c>
      <c r="AC47" s="143">
        <f>'Pattern Design'!AD36</f>
        <v>0</v>
      </c>
      <c r="AD47" s="143">
        <f>'Pattern Design'!AE36</f>
        <v>0</v>
      </c>
      <c r="AE47" s="143">
        <f>'Pattern Design'!AF36</f>
        <v>0</v>
      </c>
      <c r="AF47" s="143">
        <f>'Pattern Design'!AG36</f>
        <v>0</v>
      </c>
      <c r="AG47" s="143">
        <f>'Pattern Design'!AH36</f>
        <v>0</v>
      </c>
      <c r="AH47" s="143">
        <f>'Pattern Design'!AI36</f>
        <v>0</v>
      </c>
      <c r="AI47" s="143">
        <f>'Pattern Design'!AJ36</f>
        <v>0</v>
      </c>
      <c r="AJ47" s="143">
        <f>'Pattern Design'!AK36</f>
        <v>0</v>
      </c>
      <c r="AK47" s="143">
        <f>'Pattern Design'!AL36</f>
        <v>0</v>
      </c>
      <c r="AL47" s="143">
        <f>'Pattern Design'!AM36</f>
        <v>0</v>
      </c>
      <c r="AM47" s="143">
        <f>'Pattern Design'!AN36</f>
        <v>0</v>
      </c>
      <c r="AN47" s="143">
        <f>'Pattern Design'!AO36</f>
        <v>0</v>
      </c>
    </row>
  </sheetData>
  <phoneticPr fontId="3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16</vt:i4>
      </vt:variant>
    </vt:vector>
  </HeadingPairs>
  <TitlesOfParts>
    <vt:vector size="21" baseType="lpstr">
      <vt:lpstr>Sheet2</vt:lpstr>
      <vt:lpstr>Pattern Design</vt:lpstr>
      <vt:lpstr>Ratio Detail</vt:lpstr>
      <vt:lpstr>Lengthwise Ratio</vt:lpstr>
      <vt:lpstr>Sheet1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Split</vt:lpstr>
      <vt:lpstr>Start</vt:lpstr>
      <vt:lpstr>Start_oil</vt:lpstr>
      <vt:lpstr>transition</vt:lpstr>
      <vt:lpstr>'Lengthwise Ratio'!Tulostusalue</vt:lpstr>
      <vt:lpstr>'Pattern Design'!Tulostusalue</vt:lpstr>
      <vt:lpstr>'Ratio Detail'!Tulostusalue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PMitchell</dc:creator>
  <cp:lastModifiedBy>Sami Heinilä</cp:lastModifiedBy>
  <cp:lastPrinted>2017-02-01T09:39:05Z</cp:lastPrinted>
  <dcterms:created xsi:type="dcterms:W3CDTF">2009-04-28T15:21:37Z</dcterms:created>
  <dcterms:modified xsi:type="dcterms:W3CDTF">2020-07-10T07:10:53Z</dcterms:modified>
</cp:coreProperties>
</file>